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O:\Стат_Расчеты\Лукша\Модели\"/>
    </mc:Choice>
  </mc:AlternateContent>
  <xr:revisionPtr revIDLastSave="0" documentId="13_ncr:1_{B27409E0-EF9F-434D-9D3E-7CFD57158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лькулятор" sheetId="1" r:id="rId1"/>
    <sheet name="пример" sheetId="2" r:id="rId2"/>
    <sheet name="вычисления" sheetId="3" state="hidden" r:id="rId3"/>
  </sheets>
  <definedNames>
    <definedName name="_GoBack" localSheetId="2">вычисления!#REF!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E4" i="3" s="1"/>
  <c r="D5" i="3"/>
  <c r="E5" i="3" s="1"/>
  <c r="D3" i="3"/>
  <c r="E3" i="3" s="1"/>
  <c r="D2" i="3"/>
  <c r="E2" i="3" l="1"/>
  <c r="B7" i="3" l="1"/>
  <c r="B9" i="3" s="1"/>
  <c r="C7" i="3" l="1"/>
  <c r="B10" i="3" s="1"/>
  <c r="B7" i="2" s="1"/>
  <c r="B7" i="1" l="1"/>
</calcChain>
</file>

<file path=xl/sharedStrings.xml><?xml version="1.0" encoding="utf-8"?>
<sst xmlns="http://schemas.openxmlformats.org/spreadsheetml/2006/main" count="29" uniqueCount="24">
  <si>
    <t>Показатель</t>
  </si>
  <si>
    <t>Минимум</t>
  </si>
  <si>
    <t>Коэфф</t>
  </si>
  <si>
    <t>x</t>
  </si>
  <si>
    <t>b*x</t>
  </si>
  <si>
    <t>св. член</t>
  </si>
  <si>
    <t>Сумма</t>
  </si>
  <si>
    <r>
      <rPr>
        <sz val="11"/>
        <color indexed="0"/>
        <rFont val="Calibri"/>
        <family val="2"/>
        <charset val="204"/>
      </rPr>
      <t>→</t>
    </r>
    <r>
      <rPr>
        <sz val="11"/>
        <color indexed="0"/>
        <rFont val="Calibri"/>
        <family val="2"/>
        <charset val="204"/>
      </rPr>
      <t xml:space="preserve"> проверка ввода</t>
    </r>
  </si>
  <si>
    <t>порог</t>
  </si>
  <si>
    <t>прогноз</t>
  </si>
  <si>
    <t xml:space="preserve">вывод </t>
  </si>
  <si>
    <t>Концентрация в плазме крови продуктов деградации оскида азота - нитратов и нитротов, мкмоль/л</t>
  </si>
  <si>
    <t>Содержание гомоцистеина в плазме крови, мкмоль/л</t>
  </si>
  <si>
    <t>Уровень липопротеинов высокой плотности в плазме крови, ммоль/л</t>
  </si>
  <si>
    <t>Масса при рождении, г</t>
  </si>
  <si>
    <t>Показатели</t>
  </si>
  <si>
    <t>Введите численные значения:</t>
  </si>
  <si>
    <t>Содержание гомоцистеина в плазме крови (мкмоль/л)→</t>
  </si>
  <si>
    <t>Уровень липопротеинов высокой плотности в плазме крови (ммоль/л) →</t>
  </si>
  <si>
    <t>Масса при рождении (г) →</t>
  </si>
  <si>
    <t>Концентрация в плазме крови продуктов деградации оскида азота - нитратов и нитритов (мкмоль/л) →</t>
  </si>
  <si>
    <t>Вероятность развития эссенциальной (первичной) гипертинзии  у ребёнка:</t>
  </si>
  <si>
    <t>Концентрация в плазме крови продуктов деградации оксида азота (нитритов и нитратов) (мкмоль/л) →</t>
  </si>
  <si>
    <t>Вероятность развития эссенциальной [первичной] гипертензии  у ребёнка: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</si>
</sst>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Arial"/>
    </font>
    <font>
      <b/>
      <sz val="11"/>
      <color indexed="0"/>
      <name val="Calibri"/>
      <family val="2"/>
      <charset val="204"/>
    </font>
    <font>
      <sz val="11"/>
      <color indexed="0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0" fillId="3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sz val="11"/>
        <color rgb="FFFF0000"/>
      </font>
      <border>
        <left/>
        <right/>
        <top/>
        <bottom/>
      </border>
    </dxf>
    <dxf>
      <font>
        <sz val="11"/>
        <color rgb="FF00B050"/>
      </font>
      <border>
        <left/>
        <right/>
        <top/>
        <bottom/>
      </border>
    </dxf>
    <dxf>
      <font>
        <b/>
        <i/>
        <sz val="11"/>
        <color rgb="FFFFC000"/>
      </font>
      <border>
        <left/>
        <right/>
        <top/>
        <bottom/>
      </border>
    </dxf>
    <dxf>
      <font>
        <sz val="11"/>
        <color rgb="FFFF0000"/>
      </font>
      <border>
        <left/>
        <right/>
        <top/>
        <bottom/>
      </border>
    </dxf>
    <dxf>
      <font>
        <sz val="11"/>
        <color rgb="FF00B050"/>
      </font>
      <border>
        <left/>
        <right/>
        <top/>
        <bottom/>
      </border>
    </dxf>
    <dxf>
      <font>
        <b/>
        <i/>
        <sz val="11"/>
        <color rgb="FFFFC000"/>
      </font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7"/>
  <sheetViews>
    <sheetView tabSelected="1" workbookViewId="0">
      <selection activeCell="B2" sqref="B2"/>
    </sheetView>
  </sheetViews>
  <sheetFormatPr defaultColWidth="9" defaultRowHeight="15" customHeight="1" x14ac:dyDescent="0.2"/>
  <cols>
    <col min="1" max="1" width="29.625" customWidth="1"/>
    <col min="2" max="2" width="31.125" customWidth="1"/>
    <col min="3" max="3" width="16.375" customWidth="1"/>
    <col min="4" max="11" width="8.75" customWidth="1"/>
    <col min="12" max="256" width="14" customWidth="1"/>
  </cols>
  <sheetData>
    <row r="1" spans="1:3" x14ac:dyDescent="0.2">
      <c r="A1" s="7" t="s">
        <v>15</v>
      </c>
      <c r="B1" s="8" t="s">
        <v>16</v>
      </c>
    </row>
    <row r="2" spans="1:3" ht="60" x14ac:dyDescent="0.2">
      <c r="A2" s="11" t="s">
        <v>22</v>
      </c>
      <c r="B2" s="9"/>
    </row>
    <row r="3" spans="1:3" ht="30" x14ac:dyDescent="0.2">
      <c r="A3" s="11" t="s">
        <v>17</v>
      </c>
      <c r="B3" s="9"/>
    </row>
    <row r="4" spans="1:3" ht="45" x14ac:dyDescent="0.2">
      <c r="A4" s="11" t="s">
        <v>18</v>
      </c>
      <c r="B4" s="9"/>
    </row>
    <row r="5" spans="1:3" x14ac:dyDescent="0.2">
      <c r="A5" s="11" t="s">
        <v>19</v>
      </c>
      <c r="B5" s="9"/>
    </row>
    <row r="6" spans="1:3" ht="15" customHeight="1" x14ac:dyDescent="0.2">
      <c r="A6" s="12"/>
      <c r="B6" s="12"/>
    </row>
    <row r="7" spans="1:3" ht="45" x14ac:dyDescent="0.2">
      <c r="A7" s="14" t="s">
        <v>23</v>
      </c>
      <c r="B7" s="13" t="str">
        <f>вычисления!B10</f>
        <v>!Не все данные введены</v>
      </c>
    </row>
    <row r="9" spans="1:3" x14ac:dyDescent="0.2">
      <c r="A9" s="1"/>
      <c r="B9" s="2"/>
      <c r="C9" s="4"/>
    </row>
    <row r="10" spans="1:3" x14ac:dyDescent="0.25">
      <c r="B10" s="3"/>
      <c r="C10" s="5"/>
    </row>
    <row r="11" spans="1:3" x14ac:dyDescent="0.25">
      <c r="B11" s="3"/>
      <c r="C11" s="5"/>
    </row>
    <row r="12" spans="1:3" x14ac:dyDescent="0.25">
      <c r="B12" s="3"/>
      <c r="C12" s="5"/>
    </row>
    <row r="13" spans="1:3" x14ac:dyDescent="0.25">
      <c r="B13" s="3"/>
      <c r="C13" s="5"/>
    </row>
    <row r="18" customFormat="1" ht="15.75" customHeight="1" x14ac:dyDescent="0.2"/>
    <row r="19" customFormat="1" ht="15.75" customHeight="1" x14ac:dyDescent="0.2"/>
    <row r="20" customFormat="1" ht="15.75" customHeight="1" x14ac:dyDescent="0.2"/>
    <row r="21" customFormat="1" ht="15.75" customHeight="1" x14ac:dyDescent="0.2"/>
    <row r="22" customFormat="1" ht="15.75" customHeight="1" x14ac:dyDescent="0.2"/>
    <row r="23" customFormat="1" ht="15.75" customHeight="1" x14ac:dyDescent="0.2"/>
    <row r="24" customFormat="1" ht="15.75" customHeight="1" x14ac:dyDescent="0.2"/>
    <row r="25" customFormat="1" ht="15.75" customHeight="1" x14ac:dyDescent="0.2"/>
    <row r="26" customFormat="1" ht="15.75" customHeight="1" x14ac:dyDescent="0.2"/>
    <row r="27" customFormat="1" ht="15.75" customHeight="1" x14ac:dyDescent="0.2"/>
    <row r="28" customFormat="1" ht="15.75" customHeight="1" x14ac:dyDescent="0.2"/>
    <row r="29" customFormat="1" ht="15.75" customHeight="1" x14ac:dyDescent="0.2"/>
    <row r="30" customFormat="1" ht="15.75" customHeight="1" x14ac:dyDescent="0.2"/>
    <row r="31" customFormat="1" ht="15.75" customHeight="1" x14ac:dyDescent="0.2"/>
    <row r="32" customFormat="1" ht="15.75" customHeight="1" x14ac:dyDescent="0.2"/>
    <row r="33" customFormat="1" ht="15.75" customHeight="1" x14ac:dyDescent="0.2"/>
    <row r="34" customFormat="1" ht="15.75" customHeight="1" x14ac:dyDescent="0.2"/>
    <row r="35" customFormat="1" ht="15.75" customHeight="1" x14ac:dyDescent="0.2"/>
    <row r="36" customFormat="1" ht="15.75" customHeight="1" x14ac:dyDescent="0.2"/>
    <row r="37" customFormat="1" ht="15.75" customHeight="1" x14ac:dyDescent="0.2"/>
    <row r="38" customFormat="1" ht="15.75" customHeight="1" x14ac:dyDescent="0.2"/>
    <row r="39" customFormat="1" ht="15.75" customHeight="1" x14ac:dyDescent="0.2"/>
    <row r="40" customFormat="1" ht="15.75" customHeight="1" x14ac:dyDescent="0.2"/>
    <row r="41" customFormat="1" ht="15.75" customHeight="1" x14ac:dyDescent="0.2"/>
    <row r="42" customFormat="1" ht="15.75" customHeight="1" x14ac:dyDescent="0.2"/>
    <row r="43" customFormat="1" ht="15.75" customHeight="1" x14ac:dyDescent="0.2"/>
    <row r="44" customFormat="1" ht="15.75" customHeight="1" x14ac:dyDescent="0.2"/>
    <row r="45" customFormat="1" ht="15.75" customHeight="1" x14ac:dyDescent="0.2"/>
    <row r="46" customFormat="1" ht="15.75" customHeight="1" x14ac:dyDescent="0.2"/>
    <row r="47" customFormat="1" ht="15.75" customHeight="1" x14ac:dyDescent="0.2"/>
    <row r="48" customFormat="1" ht="15.75" customHeight="1" x14ac:dyDescent="0.2"/>
    <row r="49" customFormat="1" ht="15.75" customHeight="1" x14ac:dyDescent="0.2"/>
    <row r="50" customFormat="1" ht="15.75" customHeight="1" x14ac:dyDescent="0.2"/>
    <row r="51" customFormat="1" ht="15.75" customHeight="1" x14ac:dyDescent="0.2"/>
    <row r="52" customFormat="1" ht="15.75" customHeight="1" x14ac:dyDescent="0.2"/>
    <row r="53" customFormat="1" ht="15.75" customHeight="1" x14ac:dyDescent="0.2"/>
    <row r="54" customFormat="1" ht="15.75" customHeight="1" x14ac:dyDescent="0.2"/>
    <row r="55" customFormat="1" ht="15.75" customHeight="1" x14ac:dyDescent="0.2"/>
    <row r="56" customFormat="1" ht="15.75" customHeight="1" x14ac:dyDescent="0.2"/>
    <row r="57" customFormat="1" ht="15.75" customHeight="1" x14ac:dyDescent="0.2"/>
    <row r="58" customFormat="1" ht="15.75" customHeight="1" x14ac:dyDescent="0.2"/>
    <row r="59" customFormat="1" ht="15.75" customHeight="1" x14ac:dyDescent="0.2"/>
    <row r="60" customFormat="1" ht="15.75" customHeight="1" x14ac:dyDescent="0.2"/>
    <row r="61" customFormat="1" ht="15.75" customHeight="1" x14ac:dyDescent="0.2"/>
    <row r="62" customFormat="1" ht="15.75" customHeight="1" x14ac:dyDescent="0.2"/>
    <row r="63" customFormat="1" ht="15.75" customHeight="1" x14ac:dyDescent="0.2"/>
    <row r="64" customFormat="1" ht="15.75" customHeight="1" x14ac:dyDescent="0.2"/>
    <row r="65" customFormat="1" ht="15.75" customHeight="1" x14ac:dyDescent="0.2"/>
    <row r="66" customFormat="1" ht="15.75" customHeight="1" x14ac:dyDescent="0.2"/>
    <row r="67" customFormat="1" ht="15.75" customHeight="1" x14ac:dyDescent="0.2"/>
    <row r="68" customFormat="1" ht="15.75" customHeight="1" x14ac:dyDescent="0.2"/>
    <row r="69" customFormat="1" ht="15.75" customHeight="1" x14ac:dyDescent="0.2"/>
    <row r="70" customFormat="1" ht="15.75" customHeight="1" x14ac:dyDescent="0.2"/>
    <row r="71" customFormat="1" ht="15.75" customHeight="1" x14ac:dyDescent="0.2"/>
    <row r="72" customFormat="1" ht="15.75" customHeight="1" x14ac:dyDescent="0.2"/>
    <row r="73" customFormat="1" ht="15.75" customHeight="1" x14ac:dyDescent="0.2"/>
    <row r="74" customFormat="1" ht="15.75" customHeight="1" x14ac:dyDescent="0.2"/>
    <row r="75" customFormat="1" ht="15.75" customHeight="1" x14ac:dyDescent="0.2"/>
    <row r="76" customFormat="1" ht="15.75" customHeight="1" x14ac:dyDescent="0.2"/>
    <row r="77" customFormat="1" ht="15.75" customHeight="1" x14ac:dyDescent="0.2"/>
    <row r="78" customFormat="1" ht="15.75" customHeight="1" x14ac:dyDescent="0.2"/>
    <row r="79" customFormat="1" ht="15.75" customHeight="1" x14ac:dyDescent="0.2"/>
    <row r="80" customFormat="1" ht="15.75" customHeight="1" x14ac:dyDescent="0.2"/>
    <row r="81" customFormat="1" ht="15.75" customHeight="1" x14ac:dyDescent="0.2"/>
    <row r="82" customFormat="1" ht="15.75" customHeight="1" x14ac:dyDescent="0.2"/>
    <row r="83" customFormat="1" ht="15.75" customHeight="1" x14ac:dyDescent="0.2"/>
    <row r="84" customFormat="1" ht="15.75" customHeight="1" x14ac:dyDescent="0.2"/>
    <row r="85" customFormat="1" ht="15.75" customHeight="1" x14ac:dyDescent="0.2"/>
    <row r="86" customFormat="1" ht="15.75" customHeight="1" x14ac:dyDescent="0.2"/>
    <row r="87" customFormat="1" ht="15.75" customHeight="1" x14ac:dyDescent="0.2"/>
    <row r="88" customFormat="1" ht="15.75" customHeight="1" x14ac:dyDescent="0.2"/>
    <row r="89" customFormat="1" ht="15.75" customHeight="1" x14ac:dyDescent="0.2"/>
    <row r="90" customFormat="1" ht="15.75" customHeight="1" x14ac:dyDescent="0.2"/>
    <row r="91" customFormat="1" ht="15.75" customHeight="1" x14ac:dyDescent="0.2"/>
    <row r="92" customFormat="1" ht="15.75" customHeight="1" x14ac:dyDescent="0.2"/>
    <row r="93" customFormat="1" ht="15.75" customHeight="1" x14ac:dyDescent="0.2"/>
    <row r="94" customFormat="1" ht="15.75" customHeight="1" x14ac:dyDescent="0.2"/>
    <row r="95" customFormat="1" ht="15.75" customHeight="1" x14ac:dyDescent="0.2"/>
    <row r="96" customFormat="1" ht="15.75" customHeight="1" x14ac:dyDescent="0.2"/>
    <row r="97" customFormat="1" ht="15.75" customHeight="1" x14ac:dyDescent="0.2"/>
  </sheetData>
  <sheetProtection algorithmName="SHA-512" hashValue="dB/dez3F/23CksjtNHJq4Zwpn74Sr4rPvCAyAT9qv/FFOJ9xaMBYzST7q8YUQWNettnDgqJphKjGMb2POzIgsA==" saltValue="htMu5lznKyiUcFFFdhf9wA==" spinCount="100000" sheet="1" selectLockedCells="1"/>
  <conditionalFormatting sqref="B7">
    <cfRule type="containsText" dxfId="5" priority="1" operator="containsText" text="Не все данные введены">
      <formula>NOT(ISERROR(SEARCH("Не все данные введены",B7)))</formula>
    </cfRule>
    <cfRule type="containsText" dxfId="4" priority="2" operator="containsText" text="Низкая">
      <formula>NOT(ISERROR(SEARCH("Низкая",B7)))</formula>
    </cfRule>
    <cfRule type="containsText" dxfId="3" priority="3" operator="containsText" text="Высокая">
      <formula>NOT(ISERROR(SEARCH("Высокая",B7)))</formula>
    </cfRule>
  </conditionalFormatting>
  <pageMargins left="0.7" right="0.7" top="0.75" bottom="0.75" header="0" footer="0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operator="greaterThan" allowBlank="1" showInputMessage="1" showErrorMessage="1" xr:uid="{58CA0634-040E-411F-BCB3-65245E39C20B}">
          <x14:formula1>
            <xm:f>вычисления!B2</xm:f>
          </x14:formula1>
          <xm:sqref>B2 B4:B5 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8"/>
  <sheetViews>
    <sheetView workbookViewId="0">
      <selection activeCell="A8" sqref="A8"/>
    </sheetView>
  </sheetViews>
  <sheetFormatPr defaultColWidth="9" defaultRowHeight="15" customHeight="1" x14ac:dyDescent="0.2"/>
  <cols>
    <col min="1" max="1" width="26.75" customWidth="1"/>
    <col min="2" max="2" width="31.875" customWidth="1"/>
    <col min="3" max="11" width="8.75" customWidth="1"/>
    <col min="12" max="256" width="14" customWidth="1"/>
  </cols>
  <sheetData>
    <row r="1" spans="1:2" x14ac:dyDescent="0.2">
      <c r="A1" s="7" t="s">
        <v>15</v>
      </c>
      <c r="B1" s="8" t="s">
        <v>16</v>
      </c>
    </row>
    <row r="2" spans="1:2" ht="75" x14ac:dyDescent="0.2">
      <c r="A2" s="11" t="s">
        <v>20</v>
      </c>
      <c r="B2" s="9">
        <v>0.8</v>
      </c>
    </row>
    <row r="3" spans="1:2" ht="45" x14ac:dyDescent="0.2">
      <c r="A3" s="11" t="s">
        <v>17</v>
      </c>
      <c r="B3" s="9">
        <v>1.2</v>
      </c>
    </row>
    <row r="4" spans="1:2" ht="45" x14ac:dyDescent="0.2">
      <c r="A4" s="11" t="s">
        <v>18</v>
      </c>
      <c r="B4" s="9">
        <v>1</v>
      </c>
    </row>
    <row r="5" spans="1:2" x14ac:dyDescent="0.2">
      <c r="A5" s="11" t="s">
        <v>19</v>
      </c>
      <c r="B5" s="9">
        <v>3000</v>
      </c>
    </row>
    <row r="6" spans="1:2" ht="14.25" x14ac:dyDescent="0.2">
      <c r="A6" s="12"/>
      <c r="B6" s="12"/>
    </row>
    <row r="7" spans="1:2" ht="60" x14ac:dyDescent="0.2">
      <c r="A7" s="11" t="s">
        <v>21</v>
      </c>
      <c r="B7" s="10" t="str">
        <f>вычисления!B10</f>
        <v>!Не все данные введены</v>
      </c>
    </row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</sheetData>
  <sheetProtection sheet="1" objects="1" scenarios="1" selectLockedCells="1" selectUnlockedCells="1"/>
  <conditionalFormatting sqref="B7">
    <cfRule type="containsText" dxfId="2" priority="1" operator="containsText" text="Не все данные введены">
      <formula>NOT(ISERROR(SEARCH("Не все данные введены",B7)))</formula>
    </cfRule>
    <cfRule type="containsText" dxfId="1" priority="2" operator="containsText" text="Низкая">
      <formula>NOT(ISERROR(SEARCH("Низкая",B7)))</formula>
    </cfRule>
    <cfRule type="containsText" dxfId="0" priority="3" operator="containsText" text="Высокая">
      <formula>NOT(ISERROR(SEARCH("Высокая",B7)))</formula>
    </cfRule>
  </conditionalFormatting>
  <pageMargins left="0.7" right="0.7" top="0.75" bottom="0.75" header="0" footer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ecimal" operator="greaterThan" allowBlank="1" showInputMessage="1" showErrorMessage="1" prompt="Введите значение липопротеинов высокой плостности (в ммоль/л)" xr:uid="{0A4DFD0B-8BF3-4EC7-A5D0-2431A8729ADC}">
          <x14:formula1>
            <xm:f>вычисления!B4</xm:f>
          </x14:formula1>
          <xm:sqref>B4</xm:sqref>
        </x14:dataValidation>
        <x14:dataValidation type="decimal" operator="greaterThan" allowBlank="1" showInputMessage="1" showErrorMessage="1" prompt="Введите значение гомоцистеина (в мкмоль/л)" xr:uid="{C1F05327-7A0F-4840-85D2-8381626A4E04}">
          <x14:formula1>
            <xm:f>вычисления!B3</xm:f>
          </x14:formula1>
          <xm:sqref>B3</xm:sqref>
        </x14:dataValidation>
        <x14:dataValidation type="decimal" operator="greaterThan" allowBlank="1" showInputMessage="1" showErrorMessage="1" prompt="Введите значение концентрации нитратов и нитритов (в мкмоль/л)" xr:uid="{D830273C-D10A-4C30-9949-08EE0F5DA5AE}">
          <x14:formula1>
            <xm:f>вычисления!B2</xm:f>
          </x14:formula1>
          <xm:sqref>B2</xm:sqref>
        </x14:dataValidation>
        <x14:dataValidation type="decimal" operator="greaterThan" allowBlank="1" showInputMessage="1" showErrorMessage="1" prompt="Введите массу при рождении (г)" xr:uid="{98D94169-3CD2-429C-80AF-3E95F10AAD60}">
          <x14:formula1>
            <xm:f>вычисления!B5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0"/>
  <sheetViews>
    <sheetView workbookViewId="0">
      <selection activeCell="A19" sqref="A1:XFD1048576"/>
    </sheetView>
  </sheetViews>
  <sheetFormatPr defaultColWidth="9" defaultRowHeight="15" customHeight="1" x14ac:dyDescent="0.2"/>
  <cols>
    <col min="1" max="1" width="26.875" style="6" customWidth="1"/>
    <col min="2" max="2" width="14.875" style="6" customWidth="1"/>
    <col min="3" max="9" width="8.75" style="6" customWidth="1"/>
    <col min="10" max="254" width="14" style="6" customWidth="1"/>
    <col min="255" max="16384" width="9" style="6"/>
  </cols>
  <sheetData>
    <row r="1" spans="1:7" ht="14.2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G1" s="6" t="s">
        <v>5</v>
      </c>
    </row>
    <row r="2" spans="1:7" ht="14.25" x14ac:dyDescent="0.2">
      <c r="A2" s="6" t="s">
        <v>11</v>
      </c>
      <c r="B2" s="6">
        <v>0</v>
      </c>
      <c r="C2" s="6">
        <v>-0.50139999999999996</v>
      </c>
      <c r="D2" s="6">
        <f>калькулятор!B2</f>
        <v>0</v>
      </c>
      <c r="E2" s="6">
        <f t="shared" ref="E2:E5" si="0">C2*D2</f>
        <v>0</v>
      </c>
      <c r="G2" s="6">
        <v>-11.876099999999999</v>
      </c>
    </row>
    <row r="3" spans="1:7" ht="14.25" x14ac:dyDescent="0.2">
      <c r="A3" s="6" t="s">
        <v>12</v>
      </c>
      <c r="B3" s="6">
        <v>0</v>
      </c>
      <c r="C3" s="6">
        <v>0.19389999999999999</v>
      </c>
      <c r="D3" s="6">
        <f>калькулятор!B3</f>
        <v>0</v>
      </c>
      <c r="E3" s="6">
        <f t="shared" si="0"/>
        <v>0</v>
      </c>
    </row>
    <row r="4" spans="1:7" ht="14.25" x14ac:dyDescent="0.2">
      <c r="A4" s="6" t="s">
        <v>13</v>
      </c>
      <c r="B4" s="6">
        <v>0</v>
      </c>
      <c r="C4" s="6">
        <v>6.4168000000000003</v>
      </c>
      <c r="D4" s="6">
        <f>калькулятор!B4</f>
        <v>0</v>
      </c>
      <c r="E4" s="6">
        <f t="shared" si="0"/>
        <v>0</v>
      </c>
    </row>
    <row r="5" spans="1:7" ht="14.25" x14ac:dyDescent="0.2">
      <c r="A5" s="6" t="s">
        <v>14</v>
      </c>
      <c r="B5" s="6">
        <v>0</v>
      </c>
      <c r="C5" s="6">
        <v>3.0999999999999999E-3</v>
      </c>
      <c r="D5" s="6">
        <f>калькулятор!B5</f>
        <v>0</v>
      </c>
      <c r="E5" s="6">
        <f t="shared" si="0"/>
        <v>0</v>
      </c>
    </row>
    <row r="7" spans="1:7" x14ac:dyDescent="0.2">
      <c r="A7" s="6" t="s">
        <v>6</v>
      </c>
      <c r="B7" s="6">
        <f>SUM(E2:E5,G2)</f>
        <v>-11.876099999999999</v>
      </c>
      <c r="C7" s="6">
        <f>IF(AND(D2&lt;&gt;0,D3&lt;&gt;0,D4&lt;&gt;0,D5&lt;&gt;0),B7,0)</f>
        <v>0</v>
      </c>
      <c r="D7" s="6" t="s">
        <v>7</v>
      </c>
    </row>
    <row r="8" spans="1:7" ht="14.25" x14ac:dyDescent="0.2">
      <c r="A8" s="6" t="s">
        <v>8</v>
      </c>
      <c r="B8" s="6">
        <v>0.26740000000000003</v>
      </c>
    </row>
    <row r="9" spans="1:7" ht="14.25" x14ac:dyDescent="0.2">
      <c r="A9" s="6" t="s">
        <v>9</v>
      </c>
      <c r="B9" s="6" t="str">
        <f>IF(B7&gt;=B8,"Высокая","Низкая")</f>
        <v>Низкая</v>
      </c>
    </row>
    <row r="10" spans="1:7" ht="14.25" x14ac:dyDescent="0.2">
      <c r="A10" s="6" t="s">
        <v>10</v>
      </c>
      <c r="B10" s="6" t="str">
        <f>IF(C7=0,"!Не все данные введены",B9)</f>
        <v>!Не все данные введены</v>
      </c>
    </row>
    <row r="11" spans="1:7" ht="15.75" customHeight="1" x14ac:dyDescent="0.2"/>
    <row r="12" spans="1:7" ht="15.75" customHeight="1" x14ac:dyDescent="0.2"/>
    <row r="13" spans="1:7" ht="15.75" customHeight="1" x14ac:dyDescent="0.2"/>
    <row r="14" spans="1:7" ht="15.75" customHeight="1" x14ac:dyDescent="0.2"/>
    <row r="15" spans="1:7" ht="15.75" customHeight="1" x14ac:dyDescent="0.2"/>
    <row r="16" spans="1: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</sheetData>
  <sheetProtection algorithmName="SHA-512" hashValue="0DOv511sGBXszBsk/8s9ROEhfzRBZz9uXBRClMBXqa3ARKpz3BK1lkHDi53mtnaLnCm/Mf7JxqO1iaxXdFqfcA==" saltValue="8k3cdEL2uq4Yw/aU1MGnDg==" spinCount="100000" sheet="1" selectLockedCells="1" selectUnlockedCells="1"/>
  <pageMargins left="0.7" right="0.7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калькулятор</vt:lpstr>
      <vt:lpstr>пример</vt:lpstr>
      <vt:lpstr>вычисления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Simple</dc:creator>
  <cp:lastModifiedBy>And</cp:lastModifiedBy>
  <dcterms:created xsi:type="dcterms:W3CDTF">2022-07-12T08:08:18Z</dcterms:created>
  <dcterms:modified xsi:type="dcterms:W3CDTF">2023-04-18T12:46:41Z</dcterms:modified>
</cp:coreProperties>
</file>