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ОМО\Потребность\Потребность 2024\Для направления на ВУЗЫ\"/>
    </mc:Choice>
  </mc:AlternateContent>
  <xr:revisionPtr revIDLastSave="0" documentId="13_ncr:1_{1E895B41-B0EF-426B-B64A-6CE7E569C900}" xr6:coauthVersionLast="36" xr6:coauthVersionMax="36" xr10:uidLastSave="{00000000-0000-0000-0000-000000000000}"/>
  <bookViews>
    <workbookView xWindow="0" yWindow="0" windowWidth="15396" windowHeight="8088" activeTab="1" xr2:uid="{00000000-000D-0000-FFFF-FFFF00000000}"/>
  </bookViews>
  <sheets>
    <sheet name="Врачи" sheetId="3" r:id="rId1"/>
    <sheet name="Провизоры" sheetId="4" r:id="rId2"/>
  </sheets>
  <definedNames>
    <definedName name="_xlnm._FilterDatabase" localSheetId="0" hidden="1">Врачи!$A$5:$AW$92</definedName>
    <definedName name="_xlnm.Print_Titles" localSheetId="0">Врачи!$B:$B,Врачи!$5:$5</definedName>
    <definedName name="_xlnm.Print_Area" localSheetId="0">Врачи!$A$1:$AW$92</definedName>
  </definedNames>
  <calcPr calcId="191029"/>
</workbook>
</file>

<file path=xl/calcChain.xml><?xml version="1.0" encoding="utf-8"?>
<calcChain xmlns="http://schemas.openxmlformats.org/spreadsheetml/2006/main">
  <c r="D16" i="4" l="1"/>
  <c r="C15" i="4"/>
  <c r="C14" i="4"/>
  <c r="C13" i="4"/>
  <c r="C12" i="4"/>
  <c r="C11" i="4"/>
  <c r="C10" i="4"/>
  <c r="C9" i="4"/>
  <c r="A9" i="4"/>
  <c r="A10" i="4" s="1"/>
  <c r="A11" i="4" s="1"/>
  <c r="A12" i="4" s="1"/>
  <c r="C8" i="4"/>
  <c r="C16" i="4" s="1"/>
  <c r="AW92" i="3" l="1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2" i="3"/>
  <c r="C91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C46" i="3" l="1"/>
  <c r="C90" i="3"/>
  <c r="C89" i="3"/>
  <c r="C88" i="3"/>
  <c r="C87" i="3"/>
  <c r="C45" i="3"/>
  <c r="C44" i="3"/>
  <c r="C43" i="3"/>
  <c r="C86" i="3"/>
  <c r="C85" i="3"/>
  <c r="C42" i="3"/>
  <c r="C84" i="3"/>
  <c r="C83" i="3"/>
  <c r="C41" i="3"/>
  <c r="C82" i="3"/>
  <c r="C81" i="3"/>
  <c r="C40" i="3"/>
  <c r="C39" i="3"/>
  <c r="C38" i="3"/>
  <c r="C80" i="3"/>
  <c r="C79" i="3"/>
  <c r="C37" i="3"/>
  <c r="C36" i="3"/>
  <c r="C35" i="3"/>
  <c r="C78" i="3"/>
  <c r="C77" i="3"/>
  <c r="C34" i="3"/>
  <c r="C76" i="3"/>
  <c r="C75" i="3"/>
  <c r="C74" i="3"/>
  <c r="C33" i="3"/>
  <c r="C32" i="3"/>
  <c r="C31" i="3"/>
  <c r="C30" i="3"/>
  <c r="C73" i="3"/>
  <c r="C72" i="3"/>
  <c r="C29" i="3"/>
  <c r="C71" i="3"/>
  <c r="C28" i="3"/>
  <c r="C27" i="3"/>
  <c r="C26" i="3"/>
  <c r="C25" i="3"/>
  <c r="C24" i="3"/>
  <c r="C70" i="3"/>
  <c r="C69" i="3"/>
  <c r="C68" i="3"/>
  <c r="C23" i="3"/>
  <c r="C22" i="3"/>
  <c r="C21" i="3"/>
  <c r="C20" i="3"/>
  <c r="C67" i="3"/>
  <c r="C19" i="3"/>
  <c r="C66" i="3"/>
  <c r="C18" i="3"/>
  <c r="C65" i="3"/>
  <c r="C64" i="3"/>
  <c r="C17" i="3"/>
  <c r="C63" i="3"/>
  <c r="C16" i="3"/>
  <c r="C62" i="3"/>
  <c r="C61" i="3"/>
  <c r="C60" i="3"/>
  <c r="C15" i="3"/>
  <c r="C59" i="3"/>
  <c r="C58" i="3"/>
  <c r="C14" i="3"/>
  <c r="C57" i="3"/>
  <c r="C56" i="3"/>
  <c r="C13" i="3"/>
  <c r="C12" i="3"/>
  <c r="C11" i="3"/>
  <c r="C55" i="3"/>
  <c r="C54" i="3"/>
  <c r="C10" i="3"/>
  <c r="C53" i="3"/>
  <c r="C52" i="3"/>
  <c r="C9" i="3"/>
  <c r="C51" i="3"/>
  <c r="C8" i="3"/>
  <c r="C7" i="3"/>
  <c r="C50" i="3"/>
  <c r="C49" i="3"/>
  <c r="C6" i="3"/>
  <c r="C48" i="3"/>
  <c r="A6" i="3" l="1"/>
  <c r="A49" i="3" s="1"/>
  <c r="A50" i="3" s="1"/>
  <c r="A7" i="3" s="1"/>
  <c r="A8" i="3" s="1"/>
  <c r="A51" i="3" s="1"/>
  <c r="A9" i="3" s="1"/>
  <c r="A52" i="3" s="1"/>
  <c r="A53" i="3" s="1"/>
  <c r="A10" i="3" s="1"/>
  <c r="A54" i="3" s="1"/>
  <c r="A55" i="3" s="1"/>
  <c r="A11" i="3" s="1"/>
  <c r="A12" i="3" s="1"/>
  <c r="A13" i="3" s="1"/>
  <c r="A56" i="3" s="1"/>
  <c r="A57" i="3" s="1"/>
  <c r="A14" i="3" s="1"/>
  <c r="A58" i="3" s="1"/>
  <c r="A59" i="3" s="1"/>
  <c r="A15" i="3" s="1"/>
  <c r="A60" i="3" s="1"/>
  <c r="A61" i="3" s="1"/>
  <c r="A62" i="3" s="1"/>
  <c r="A16" i="3" s="1"/>
  <c r="A63" i="3" s="1"/>
  <c r="A17" i="3" s="1"/>
  <c r="A64" i="3" s="1"/>
  <c r="A65" i="3" s="1"/>
  <c r="A18" i="3" s="1"/>
  <c r="A66" i="3" s="1"/>
  <c r="A19" i="3" s="1"/>
  <c r="A67" i="3" s="1"/>
  <c r="A20" i="3" s="1"/>
  <c r="A21" i="3" s="1"/>
  <c r="A22" i="3" s="1"/>
  <c r="A23" i="3" s="1"/>
  <c r="A68" i="3" s="1"/>
  <c r="A69" i="3" s="1"/>
  <c r="A70" i="3" s="1"/>
  <c r="A24" i="3" s="1"/>
  <c r="A25" i="3" s="1"/>
  <c r="A26" i="3" s="1"/>
  <c r="A27" i="3" s="1"/>
  <c r="A28" i="3" s="1"/>
  <c r="A71" i="3" s="1"/>
  <c r="A29" i="3" s="1"/>
  <c r="A72" i="3" s="1"/>
  <c r="A73" i="3" s="1"/>
  <c r="A30" i="3" s="1"/>
  <c r="A31" i="3" s="1"/>
  <c r="A32" i="3" s="1"/>
  <c r="A33" i="3" s="1"/>
  <c r="A74" i="3" s="1"/>
  <c r="A75" i="3" s="1"/>
  <c r="A76" i="3" s="1"/>
  <c r="A34" i="3" s="1"/>
  <c r="A77" i="3" s="1"/>
  <c r="A78" i="3" s="1"/>
  <c r="A35" i="3" s="1"/>
  <c r="A36" i="3" s="1"/>
  <c r="A37" i="3" s="1"/>
  <c r="A79" i="3" s="1"/>
  <c r="A80" i="3" s="1"/>
  <c r="A38" i="3" s="1"/>
  <c r="A39" i="3" s="1"/>
  <c r="A40" i="3" s="1"/>
  <c r="A81" i="3" s="1"/>
  <c r="A82" i="3" s="1"/>
  <c r="A41" i="3" s="1"/>
  <c r="A83" i="3" s="1"/>
  <c r="A84" i="3" s="1"/>
  <c r="A42" i="3" s="1"/>
  <c r="A85" i="3" s="1"/>
  <c r="A86" i="3" s="1"/>
  <c r="A43" i="3" s="1"/>
  <c r="A44" i="3" s="1"/>
  <c r="A45" i="3" s="1"/>
  <c r="A87" i="3" s="1"/>
  <c r="A88" i="3" s="1"/>
  <c r="A89" i="3" s="1"/>
  <c r="A90" i="3" s="1"/>
  <c r="A46" i="3" s="1"/>
</calcChain>
</file>

<file path=xl/sharedStrings.xml><?xml version="1.0" encoding="utf-8"?>
<sst xmlns="http://schemas.openxmlformats.org/spreadsheetml/2006/main" count="161" uniqueCount="153">
  <si>
    <t>Врач-рентгенолог</t>
  </si>
  <si>
    <t>Приложение 1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</si>
  <si>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</si>
  <si>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</si>
  <si>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</si>
  <si>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</si>
  <si>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</si>
  <si>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</si>
  <si>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</si>
  <si>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</si>
  <si>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</si>
  <si>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</si>
  <si>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</si>
  <si>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</si>
  <si>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</si>
  <si>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</si>
  <si>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</si>
  <si>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</si>
  <si>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</si>
  <si>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</si>
  <si>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</si>
  <si>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</si>
  <si>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</si>
  <si>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</si>
  <si>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</si>
  <si>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</si>
  <si>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</si>
  <si>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</si>
  <si>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</si>
  <si>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</si>
  <si>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</si>
  <si>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</si>
  <si>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</si>
  <si>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</si>
  <si>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</si>
  <si>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</si>
  <si>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</si>
  <si>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</si>
  <si>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</si>
  <si>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</si>
  <si>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</si>
  <si>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</si>
  <si>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</si>
  <si>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</si>
  <si>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</si>
  <si>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</si>
  <si>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</si>
  <si>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</si>
  <si>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</si>
  <si>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</si>
  <si>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</si>
  <si>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</si>
  <si>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</si>
  <si>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</si>
  <si>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Врач-аллерголог-иммунолог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</si>
  <si>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</si>
  <si>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</si>
  <si>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</si>
  <si>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</si>
  <si>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</si>
  <si>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</si>
  <si>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</si>
  <si>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</si>
  <si>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</si>
  <si>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</si>
  <si>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</si>
  <si>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</si>
  <si>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</si>
  <si>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</si>
  <si>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</si>
  <si>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</si>
  <si>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</si>
  <si>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</si>
  <si>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</si>
  <si>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</si>
  <si>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</si>
  <si>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</si>
  <si>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</si>
  <si>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</si>
  <si>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</si>
  <si>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</si>
  <si>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</si>
  <si>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</si>
  <si>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</si>
  <si>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</si>
  <si>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Бешенковичская ЦРБ</t>
  </si>
  <si>
    <t>ИТОГО по региону</t>
  </si>
  <si>
    <t>Браславская ЦРБ</t>
  </si>
  <si>
    <t>Верхнелвинская ЦРБ</t>
  </si>
  <si>
    <t>Глубокская ЦРБ</t>
  </si>
  <si>
    <t>Городокская ЦРБ</t>
  </si>
  <si>
    <t>Докшицкая ЦРБ</t>
  </si>
  <si>
    <t>Дубровенская ЦРБ</t>
  </si>
  <si>
    <t>Лепельская ЦРБ</t>
  </si>
  <si>
    <t>Лиозненская ЦРБ</t>
  </si>
  <si>
    <t>Миорская ЦРБ</t>
  </si>
  <si>
    <t>Новолукомльская ЦРБ</t>
  </si>
  <si>
    <t>Поставская ЦРБ</t>
  </si>
  <si>
    <t>Россонская ЦРБ</t>
  </si>
  <si>
    <t>Сенненская ЦРБ</t>
  </si>
  <si>
    <t>Толочинская ЦРБ</t>
  </si>
  <si>
    <t>Ушачская ЦРБ</t>
  </si>
  <si>
    <t>Шарковщинская ЦРБ</t>
  </si>
  <si>
    <t>Шумилинская ЦРБ</t>
  </si>
  <si>
    <t>Оршанская ЦП</t>
  </si>
  <si>
    <t>Полоцкая ЦГБ</t>
  </si>
  <si>
    <t>Новополоцкая ЦГБ</t>
  </si>
  <si>
    <t>ГУЗ "ВГЦП"</t>
  </si>
  <si>
    <t>Роддом №2</t>
  </si>
  <si>
    <t>ВГК  БСМП</t>
  </si>
  <si>
    <t>ВГКБ №1</t>
  </si>
  <si>
    <t>ВОЦ СМП</t>
  </si>
  <si>
    <t>ВОЦ    МСП</t>
  </si>
  <si>
    <t>ОЦГЭ</t>
  </si>
  <si>
    <t>ВОКБ</t>
  </si>
  <si>
    <t>Инфекцилнная больница</t>
  </si>
  <si>
    <t>ВОДКЦ</t>
  </si>
  <si>
    <t>ВОКСЦ</t>
  </si>
  <si>
    <t>ВОКЦ ПИН</t>
  </si>
  <si>
    <t>ВОККЦ</t>
  </si>
  <si>
    <t>ВОДЦ</t>
  </si>
  <si>
    <t>Стоматологический центр</t>
  </si>
  <si>
    <t>ВОКОД</t>
  </si>
  <si>
    <t>ВОКЦ ПиФ</t>
  </si>
  <si>
    <t>ВОЭД</t>
  </si>
  <si>
    <t>ВОКРД</t>
  </si>
  <si>
    <t>Дом ребёнка</t>
  </si>
  <si>
    <t>ДРОЦ Жемчужина</t>
  </si>
  <si>
    <t>ЛОПБ</t>
  </si>
  <si>
    <t>ПОПБ</t>
  </si>
  <si>
    <t>Госпиталь Юрцево</t>
  </si>
  <si>
    <t>Патолого-анатомическое бюро</t>
  </si>
  <si>
    <t>Врач-анестезиолог-реаниматолог дет.</t>
  </si>
  <si>
    <r>
      <t xml:space="preserve">СВЕДЕНИЯ О ПОТРЕБНОСТИ ВО ВРАЧАХ-СПЕЦИАЛИСТАХ ОРГАНИЗАЦИЙ ЗДРАВООХРАНЕНИЯ </t>
    </r>
    <r>
      <rPr>
        <b/>
        <sz val="11"/>
        <color indexed="8"/>
        <rFont val="Times New Roman"/>
        <family val="1"/>
        <charset val="204"/>
      </rPr>
      <t>ВИТЕБСКОЙ ОБЛАСТИ</t>
    </r>
  </si>
  <si>
    <t>Потребность к распределению</t>
  </si>
  <si>
    <t>Потребность в специалистах с дополнительной подготовкой</t>
  </si>
  <si>
    <t>Приложение 3</t>
  </si>
  <si>
    <t>СВЕДЕНИЯ О ПОТРЕБНОСТИ В ПРОВИЗОРАХ-СПЕЦИАЛИСТАХ ОРГАНИЗАЦИЙ ЗДРАВООХРАНЕНИЯ ВИТЕБСКОЙ ОБЛАСТИ</t>
  </si>
  <si>
    <t>№ п/п</t>
  </si>
  <si>
    <t>наименование должности</t>
  </si>
  <si>
    <t>ИТОГО:</t>
  </si>
  <si>
    <t>в том числе:</t>
  </si>
  <si>
    <t>Верхнедвинская ЦРБ</t>
  </si>
  <si>
    <t>ВГК  БМСП</t>
  </si>
  <si>
    <t>Инфекционная больница</t>
  </si>
  <si>
    <t>провизор-аналитик</t>
  </si>
  <si>
    <t>провизор-инспектор</t>
  </si>
  <si>
    <t>провизор-интерн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</si>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</sst>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C0000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textRotation="90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0000FF"/>
      <color rgb="FFB9F7FD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2"/>
  <sheetViews>
    <sheetView topLeftCell="A16" workbookViewId="0">
      <selection activeCell="U28" sqref="U28"/>
    </sheetView>
  </sheetViews>
  <sheetFormatPr defaultColWidth="9.109375" defaultRowHeight="13.8" x14ac:dyDescent="0.25"/>
  <cols>
    <col min="1" max="1" width="4.6640625" style="2" customWidth="1"/>
    <col min="2" max="2" width="36.33203125" style="2" customWidth="1"/>
    <col min="3" max="3" width="4.33203125" style="12" customWidth="1"/>
    <col min="4" max="4" width="6.5546875" style="3" bestFit="1" customWidth="1"/>
    <col min="5" max="5" width="3.6640625" style="2" bestFit="1" customWidth="1"/>
    <col min="6" max="6" width="6.5546875" style="3" bestFit="1" customWidth="1"/>
    <col min="7" max="9" width="3.6640625" style="3" bestFit="1" customWidth="1"/>
    <col min="10" max="10" width="3.88671875" style="3" customWidth="1"/>
    <col min="11" max="12" width="3.6640625" style="2" bestFit="1" customWidth="1"/>
    <col min="13" max="13" width="3" style="3" customWidth="1"/>
    <col min="14" max="14" width="4.44140625" style="2" customWidth="1"/>
    <col min="15" max="15" width="3.6640625" style="2" bestFit="1" customWidth="1"/>
    <col min="16" max="16" width="3.6640625" style="3" bestFit="1" customWidth="1"/>
    <col min="17" max="17" width="3.6640625" style="2" bestFit="1" customWidth="1"/>
    <col min="18" max="18" width="3.6640625" style="3" bestFit="1" customWidth="1"/>
    <col min="19" max="19" width="3.6640625" style="2" bestFit="1" customWidth="1"/>
    <col min="20" max="20" width="3.6640625" style="3" bestFit="1" customWidth="1"/>
    <col min="21" max="24" width="3.6640625" style="2" bestFit="1" customWidth="1"/>
    <col min="25" max="25" width="4.109375" style="2" customWidth="1"/>
    <col min="26" max="26" width="3.5546875" style="2" customWidth="1"/>
    <col min="27" max="27" width="3.6640625" style="3" bestFit="1" customWidth="1"/>
    <col min="28" max="28" width="3.6640625" style="2" bestFit="1" customWidth="1"/>
    <col min="29" max="30" width="3.6640625" style="3" bestFit="1" customWidth="1"/>
    <col min="31" max="31" width="3.6640625" style="2" bestFit="1" customWidth="1"/>
    <col min="32" max="32" width="3.6640625" style="3" bestFit="1" customWidth="1"/>
    <col min="33" max="33" width="6" style="3" customWidth="1"/>
    <col min="34" max="38" width="3.6640625" style="3" bestFit="1" customWidth="1"/>
    <col min="39" max="40" width="6.5546875" style="3" bestFit="1" customWidth="1"/>
    <col min="41" max="43" width="3.6640625" style="3" bestFit="1" customWidth="1"/>
    <col min="44" max="44" width="3.6640625" style="12" bestFit="1" customWidth="1"/>
    <col min="45" max="49" width="3.6640625" style="3" bestFit="1" customWidth="1"/>
    <col min="50" max="50" width="3.44140625" style="2" customWidth="1"/>
    <col min="51" max="16384" width="9.109375" style="2"/>
  </cols>
  <sheetData>
    <row r="1" spans="1:49" x14ac:dyDescent="0.25">
      <c r="B1" s="2" t="s">
        <v>1</v>
      </c>
      <c r="H1" s="31"/>
      <c r="I1" s="31"/>
      <c r="J1" s="31"/>
    </row>
    <row r="3" spans="1:49" ht="36" customHeight="1" x14ac:dyDescent="0.25">
      <c r="A3" s="32" t="s">
        <v>133</v>
      </c>
      <c r="B3" s="31"/>
      <c r="C3" s="31"/>
      <c r="D3" s="31"/>
      <c r="E3" s="31"/>
      <c r="F3" s="31"/>
      <c r="G3" s="31"/>
      <c r="H3" s="31"/>
      <c r="I3" s="31"/>
      <c r="J3" s="31"/>
    </row>
    <row r="4" spans="1:49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49" ht="112.2" x14ac:dyDescent="0.25">
      <c r="A5" s="4"/>
      <c r="B5" s="4"/>
      <c r="C5" s="19" t="s">
        <v>86</v>
      </c>
      <c r="D5" s="5" t="s">
        <v>85</v>
      </c>
      <c r="E5" s="5" t="s">
        <v>87</v>
      </c>
      <c r="F5" s="5" t="s">
        <v>88</v>
      </c>
      <c r="G5" s="5" t="s">
        <v>89</v>
      </c>
      <c r="H5" s="5" t="s">
        <v>90</v>
      </c>
      <c r="I5" s="5" t="s">
        <v>91</v>
      </c>
      <c r="J5" s="5" t="s">
        <v>92</v>
      </c>
      <c r="K5" s="5" t="s">
        <v>93</v>
      </c>
      <c r="L5" s="5" t="s">
        <v>94</v>
      </c>
      <c r="M5" s="5" t="s">
        <v>95</v>
      </c>
      <c r="N5" s="5" t="s">
        <v>96</v>
      </c>
      <c r="O5" s="5" t="s">
        <v>97</v>
      </c>
      <c r="P5" s="5" t="s">
        <v>98</v>
      </c>
      <c r="Q5" s="5" t="s">
        <v>99</v>
      </c>
      <c r="R5" s="5" t="s">
        <v>100</v>
      </c>
      <c r="S5" s="5" t="s">
        <v>101</v>
      </c>
      <c r="T5" s="5" t="s">
        <v>102</v>
      </c>
      <c r="U5" s="5" t="s">
        <v>103</v>
      </c>
      <c r="V5" s="5" t="s">
        <v>104</v>
      </c>
      <c r="W5" s="5" t="s">
        <v>105</v>
      </c>
      <c r="X5" s="5" t="s">
        <v>106</v>
      </c>
      <c r="Y5" s="13" t="s">
        <v>107</v>
      </c>
      <c r="Z5" s="5" t="s">
        <v>108</v>
      </c>
      <c r="AA5" s="5" t="s">
        <v>109</v>
      </c>
      <c r="AB5" s="5" t="s">
        <v>110</v>
      </c>
      <c r="AC5" s="5" t="s">
        <v>111</v>
      </c>
      <c r="AD5" s="5" t="s">
        <v>112</v>
      </c>
      <c r="AE5" s="5" t="s">
        <v>113</v>
      </c>
      <c r="AF5" s="5" t="s">
        <v>114</v>
      </c>
      <c r="AG5" s="5" t="s">
        <v>115</v>
      </c>
      <c r="AH5" s="5" t="s">
        <v>116</v>
      </c>
      <c r="AI5" s="5" t="s">
        <v>117</v>
      </c>
      <c r="AJ5" s="5" t="s">
        <v>118</v>
      </c>
      <c r="AK5" s="5" t="s">
        <v>119</v>
      </c>
      <c r="AL5" s="5" t="s">
        <v>120</v>
      </c>
      <c r="AM5" s="5" t="s">
        <v>121</v>
      </c>
      <c r="AN5" s="5" t="s">
        <v>131</v>
      </c>
      <c r="AO5" s="5" t="s">
        <v>122</v>
      </c>
      <c r="AP5" s="5" t="s">
        <v>123</v>
      </c>
      <c r="AQ5" s="5" t="s">
        <v>124</v>
      </c>
      <c r="AR5" s="13" t="s">
        <v>125</v>
      </c>
      <c r="AS5" s="5" t="s">
        <v>126</v>
      </c>
      <c r="AT5" s="5" t="s">
        <v>127</v>
      </c>
      <c r="AU5" s="5" t="s">
        <v>128</v>
      </c>
      <c r="AV5" s="5" t="s">
        <v>129</v>
      </c>
      <c r="AW5" s="5" t="s">
        <v>130</v>
      </c>
    </row>
    <row r="6" spans="1:49" s="28" customFormat="1" ht="15.6" x14ac:dyDescent="0.3">
      <c r="A6" s="25">
        <f t="shared" ref="A6:A46" si="0">A5+1</f>
        <v>1</v>
      </c>
      <c r="B6" s="26" t="s">
        <v>46</v>
      </c>
      <c r="C6" s="20">
        <f t="shared" ref="C6:C46" si="1">SUM(D6:AW6)</f>
        <v>23</v>
      </c>
      <c r="D6" s="14"/>
      <c r="E6" s="14">
        <v>2</v>
      </c>
      <c r="F6" s="14"/>
      <c r="G6" s="14">
        <v>2</v>
      </c>
      <c r="H6" s="14"/>
      <c r="I6" s="14"/>
      <c r="J6" s="14">
        <v>1</v>
      </c>
      <c r="K6" s="14"/>
      <c r="L6" s="14"/>
      <c r="M6" s="14"/>
      <c r="N6" s="14">
        <v>1</v>
      </c>
      <c r="O6" s="14">
        <v>1</v>
      </c>
      <c r="P6" s="14">
        <v>1</v>
      </c>
      <c r="Q6" s="14">
        <v>1</v>
      </c>
      <c r="R6" s="14"/>
      <c r="S6" s="14"/>
      <c r="T6" s="14">
        <v>1</v>
      </c>
      <c r="U6" s="14"/>
      <c r="V6" s="14">
        <v>1</v>
      </c>
      <c r="W6" s="14">
        <v>3</v>
      </c>
      <c r="X6" s="14">
        <v>3</v>
      </c>
      <c r="Y6" s="14">
        <v>1</v>
      </c>
      <c r="Z6" s="14">
        <v>1</v>
      </c>
      <c r="AA6" s="14"/>
      <c r="AB6" s="14"/>
      <c r="AC6" s="14"/>
      <c r="AD6" s="14"/>
      <c r="AE6" s="27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>
        <v>4</v>
      </c>
      <c r="AS6" s="14"/>
      <c r="AT6" s="14"/>
      <c r="AU6" s="14"/>
      <c r="AV6" s="14"/>
      <c r="AW6" s="14"/>
    </row>
    <row r="7" spans="1:49" s="28" customFormat="1" ht="15.6" x14ac:dyDescent="0.3">
      <c r="A7" s="25">
        <f t="shared" si="0"/>
        <v>2</v>
      </c>
      <c r="B7" s="26" t="s">
        <v>47</v>
      </c>
      <c r="C7" s="20">
        <f t="shared" si="1"/>
        <v>41</v>
      </c>
      <c r="D7" s="14">
        <v>1</v>
      </c>
      <c r="E7" s="14">
        <v>3</v>
      </c>
      <c r="F7" s="14">
        <v>1</v>
      </c>
      <c r="G7" s="14"/>
      <c r="H7" s="14"/>
      <c r="I7" s="14">
        <v>1</v>
      </c>
      <c r="J7" s="14">
        <v>2</v>
      </c>
      <c r="K7" s="14"/>
      <c r="L7" s="14">
        <v>1</v>
      </c>
      <c r="M7" s="14">
        <v>1</v>
      </c>
      <c r="N7" s="14"/>
      <c r="O7" s="14"/>
      <c r="P7" s="14"/>
      <c r="Q7" s="14">
        <v>2</v>
      </c>
      <c r="R7" s="14">
        <v>1</v>
      </c>
      <c r="S7" s="14">
        <v>1</v>
      </c>
      <c r="T7" s="14"/>
      <c r="U7" s="14"/>
      <c r="V7" s="14">
        <v>8</v>
      </c>
      <c r="W7" s="14">
        <v>7</v>
      </c>
      <c r="X7" s="14"/>
      <c r="Y7" s="14"/>
      <c r="Z7" s="14"/>
      <c r="AA7" s="14">
        <v>5</v>
      </c>
      <c r="AB7" s="14"/>
      <c r="AC7" s="14"/>
      <c r="AD7" s="14"/>
      <c r="AE7" s="27"/>
      <c r="AF7" s="14">
        <v>2</v>
      </c>
      <c r="AG7" s="14">
        <v>2</v>
      </c>
      <c r="AH7" s="14"/>
      <c r="AI7" s="14"/>
      <c r="AJ7" s="14"/>
      <c r="AK7" s="14">
        <v>1</v>
      </c>
      <c r="AL7" s="14"/>
      <c r="AM7" s="14"/>
      <c r="AN7" s="14"/>
      <c r="AO7" s="14"/>
      <c r="AP7" s="14"/>
      <c r="AQ7" s="14"/>
      <c r="AR7" s="14">
        <v>2</v>
      </c>
      <c r="AS7" s="14"/>
      <c r="AT7" s="14"/>
      <c r="AU7" s="14"/>
      <c r="AV7" s="14"/>
      <c r="AW7" s="14"/>
    </row>
    <row r="8" spans="1:49" s="28" customFormat="1" ht="15.6" x14ac:dyDescent="0.3">
      <c r="A8" s="25">
        <f t="shared" si="0"/>
        <v>3</v>
      </c>
      <c r="B8" s="29" t="s">
        <v>132</v>
      </c>
      <c r="C8" s="20">
        <f t="shared" si="1"/>
        <v>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>
        <v>2</v>
      </c>
      <c r="AS8" s="14"/>
      <c r="AT8" s="14"/>
      <c r="AU8" s="14"/>
      <c r="AV8" s="14"/>
      <c r="AW8" s="14"/>
    </row>
    <row r="9" spans="1:49" s="28" customFormat="1" ht="15.6" x14ac:dyDescent="0.3">
      <c r="A9" s="25">
        <f t="shared" si="0"/>
        <v>4</v>
      </c>
      <c r="B9" s="26" t="s">
        <v>5</v>
      </c>
      <c r="C9" s="20">
        <f t="shared" si="1"/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7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s="28" customFormat="1" ht="15.6" x14ac:dyDescent="0.3">
      <c r="A10" s="25">
        <f t="shared" si="0"/>
        <v>5</v>
      </c>
      <c r="B10" s="26" t="s">
        <v>53</v>
      </c>
      <c r="C10" s="20">
        <f t="shared" si="1"/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7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s="28" customFormat="1" ht="15.6" x14ac:dyDescent="0.3">
      <c r="A11" s="25">
        <f t="shared" si="0"/>
        <v>6</v>
      </c>
      <c r="B11" s="26" t="s">
        <v>56</v>
      </c>
      <c r="C11" s="20">
        <f t="shared" si="1"/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7"/>
      <c r="AF11" s="14"/>
      <c r="AG11" s="14"/>
      <c r="AH11" s="14">
        <v>2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s="28" customFormat="1" ht="15.6" x14ac:dyDescent="0.3">
      <c r="A12" s="25">
        <f t="shared" si="0"/>
        <v>7</v>
      </c>
      <c r="B12" s="26" t="s">
        <v>57</v>
      </c>
      <c r="C12" s="20">
        <f t="shared" si="1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s="28" customFormat="1" ht="15.6" x14ac:dyDescent="0.3">
      <c r="A13" s="25">
        <f t="shared" si="0"/>
        <v>8</v>
      </c>
      <c r="B13" s="26" t="s">
        <v>48</v>
      </c>
      <c r="C13" s="20">
        <f t="shared" si="1"/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7"/>
      <c r="AF13" s="14"/>
      <c r="AG13" s="14"/>
      <c r="AH13" s="14">
        <v>2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s="28" customFormat="1" ht="15.6" x14ac:dyDescent="0.3">
      <c r="A14" s="25">
        <f t="shared" si="0"/>
        <v>9</v>
      </c>
      <c r="B14" s="26" t="s">
        <v>38</v>
      </c>
      <c r="C14" s="20">
        <f t="shared" si="1"/>
        <v>10</v>
      </c>
      <c r="D14" s="14"/>
      <c r="E14" s="14"/>
      <c r="F14" s="14"/>
      <c r="G14" s="14"/>
      <c r="H14" s="14"/>
      <c r="I14" s="14">
        <v>1</v>
      </c>
      <c r="J14" s="14"/>
      <c r="K14" s="14">
        <v>1</v>
      </c>
      <c r="L14" s="14"/>
      <c r="M14" s="14"/>
      <c r="N14" s="14"/>
      <c r="O14" s="14">
        <v>1</v>
      </c>
      <c r="P14" s="14"/>
      <c r="Q14" s="14"/>
      <c r="R14" s="14">
        <v>1</v>
      </c>
      <c r="S14" s="14"/>
      <c r="T14" s="14">
        <v>1</v>
      </c>
      <c r="U14" s="14"/>
      <c r="V14" s="14"/>
      <c r="W14" s="14"/>
      <c r="X14" s="14">
        <v>2</v>
      </c>
      <c r="Y14" s="14">
        <v>1</v>
      </c>
      <c r="Z14" s="14"/>
      <c r="AA14" s="14"/>
      <c r="AB14" s="14"/>
      <c r="AC14" s="14"/>
      <c r="AD14" s="14"/>
      <c r="AE14" s="27"/>
      <c r="AF14" s="14"/>
      <c r="AG14" s="14">
        <v>2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s="28" customFormat="1" ht="27.6" x14ac:dyDescent="0.3">
      <c r="A15" s="25">
        <f t="shared" si="0"/>
        <v>10</v>
      </c>
      <c r="B15" s="30" t="s">
        <v>79</v>
      </c>
      <c r="C15" s="20">
        <f t="shared" si="1"/>
        <v>35</v>
      </c>
      <c r="D15" s="14"/>
      <c r="E15" s="14">
        <v>1</v>
      </c>
      <c r="F15" s="14"/>
      <c r="G15" s="14">
        <v>1</v>
      </c>
      <c r="H15" s="14"/>
      <c r="I15" s="14"/>
      <c r="J15" s="14">
        <v>1</v>
      </c>
      <c r="K15" s="14"/>
      <c r="L15" s="14"/>
      <c r="M15" s="14"/>
      <c r="N15" s="14">
        <v>1</v>
      </c>
      <c r="O15" s="14"/>
      <c r="P15" s="14"/>
      <c r="Q15" s="14"/>
      <c r="R15" s="14"/>
      <c r="S15" s="14"/>
      <c r="T15" s="14"/>
      <c r="U15" s="14"/>
      <c r="V15" s="14">
        <v>2</v>
      </c>
      <c r="W15" s="14">
        <v>5</v>
      </c>
      <c r="X15" s="14">
        <v>4</v>
      </c>
      <c r="Y15" s="14">
        <v>3</v>
      </c>
      <c r="Z15" s="14">
        <v>1</v>
      </c>
      <c r="AA15" s="14">
        <v>2</v>
      </c>
      <c r="AB15" s="14"/>
      <c r="AC15" s="14"/>
      <c r="AD15" s="14"/>
      <c r="AE15" s="27"/>
      <c r="AF15" s="14">
        <v>1</v>
      </c>
      <c r="AG15" s="14">
        <v>1</v>
      </c>
      <c r="AH15" s="14"/>
      <c r="AI15" s="14">
        <v>1</v>
      </c>
      <c r="AJ15" s="14"/>
      <c r="AK15" s="14">
        <v>4</v>
      </c>
      <c r="AL15" s="14"/>
      <c r="AM15" s="14"/>
      <c r="AN15" s="14">
        <v>1</v>
      </c>
      <c r="AO15" s="14">
        <v>2</v>
      </c>
      <c r="AP15" s="14"/>
      <c r="AQ15" s="14">
        <v>1</v>
      </c>
      <c r="AR15" s="14">
        <v>3</v>
      </c>
      <c r="AS15" s="14"/>
      <c r="AT15" s="14"/>
      <c r="AU15" s="14"/>
      <c r="AV15" s="14"/>
      <c r="AW15" s="14"/>
    </row>
    <row r="16" spans="1:49" s="28" customFormat="1" ht="15.6" x14ac:dyDescent="0.3">
      <c r="A16" s="25">
        <f t="shared" si="0"/>
        <v>11</v>
      </c>
      <c r="B16" s="26" t="s">
        <v>60</v>
      </c>
      <c r="C16" s="20">
        <f t="shared" si="1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7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s="28" customFormat="1" ht="15.6" x14ac:dyDescent="0.3">
      <c r="A17" s="25">
        <f t="shared" si="0"/>
        <v>12</v>
      </c>
      <c r="B17" s="26" t="s">
        <v>80</v>
      </c>
      <c r="C17" s="20">
        <f t="shared" si="1"/>
        <v>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v>2</v>
      </c>
      <c r="X17" s="14"/>
      <c r="Y17" s="14"/>
      <c r="Z17" s="14"/>
      <c r="AA17" s="14"/>
      <c r="AB17" s="14"/>
      <c r="AC17" s="14"/>
      <c r="AD17" s="14"/>
      <c r="AE17" s="27"/>
      <c r="AF17" s="14"/>
      <c r="AG17" s="14">
        <v>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s="28" customFormat="1" ht="15.6" x14ac:dyDescent="0.3">
      <c r="A18" s="25">
        <f t="shared" si="0"/>
        <v>13</v>
      </c>
      <c r="B18" s="26" t="s">
        <v>40</v>
      </c>
      <c r="C18" s="20">
        <f t="shared" si="1"/>
        <v>32</v>
      </c>
      <c r="D18" s="14"/>
      <c r="E18" s="14"/>
      <c r="F18" s="14">
        <v>1</v>
      </c>
      <c r="G18" s="14"/>
      <c r="H18" s="14"/>
      <c r="I18" s="14"/>
      <c r="J18" s="14">
        <v>1</v>
      </c>
      <c r="K18" s="14"/>
      <c r="L18" s="14">
        <v>1</v>
      </c>
      <c r="M18" s="14"/>
      <c r="N18" s="14"/>
      <c r="O18" s="14"/>
      <c r="P18" s="14">
        <v>1</v>
      </c>
      <c r="Q18" s="14">
        <v>1</v>
      </c>
      <c r="R18" s="14">
        <v>1</v>
      </c>
      <c r="S18" s="14"/>
      <c r="T18" s="14"/>
      <c r="U18" s="14"/>
      <c r="V18" s="14">
        <v>2</v>
      </c>
      <c r="W18" s="14">
        <v>4</v>
      </c>
      <c r="X18" s="14">
        <v>4</v>
      </c>
      <c r="Y18" s="14">
        <v>8</v>
      </c>
      <c r="Z18" s="14"/>
      <c r="AA18" s="14">
        <v>2</v>
      </c>
      <c r="AB18" s="14">
        <v>2</v>
      </c>
      <c r="AC18" s="14"/>
      <c r="AD18" s="14"/>
      <c r="AE18" s="27"/>
      <c r="AF18" s="14">
        <v>1</v>
      </c>
      <c r="AG18" s="14"/>
      <c r="AH18" s="14"/>
      <c r="AI18" s="14"/>
      <c r="AJ18" s="14"/>
      <c r="AK18" s="14"/>
      <c r="AL18" s="14">
        <v>3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s="28" customFormat="1" ht="15.6" x14ac:dyDescent="0.3">
      <c r="A19" s="25">
        <f t="shared" si="0"/>
        <v>14</v>
      </c>
      <c r="B19" s="26" t="s">
        <v>35</v>
      </c>
      <c r="C19" s="20">
        <f t="shared" si="1"/>
        <v>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27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>
        <v>3</v>
      </c>
      <c r="AS19" s="14"/>
      <c r="AT19" s="14"/>
      <c r="AU19" s="14"/>
      <c r="AV19" s="14"/>
      <c r="AW19" s="14"/>
    </row>
    <row r="20" spans="1:49" s="28" customFormat="1" ht="15.6" x14ac:dyDescent="0.3">
      <c r="A20" s="25">
        <f t="shared" si="0"/>
        <v>15</v>
      </c>
      <c r="B20" s="30" t="s">
        <v>41</v>
      </c>
      <c r="C20" s="20">
        <f t="shared" si="1"/>
        <v>127</v>
      </c>
      <c r="D20" s="14">
        <v>1</v>
      </c>
      <c r="E20" s="14">
        <v>4</v>
      </c>
      <c r="F20" s="14"/>
      <c r="G20" s="14">
        <v>5</v>
      </c>
      <c r="H20" s="14">
        <v>5</v>
      </c>
      <c r="I20" s="14">
        <v>4</v>
      </c>
      <c r="J20" s="14">
        <v>5</v>
      </c>
      <c r="K20" s="14">
        <v>2</v>
      </c>
      <c r="L20" s="14">
        <v>2</v>
      </c>
      <c r="M20" s="14">
        <v>2</v>
      </c>
      <c r="N20" s="14">
        <v>7</v>
      </c>
      <c r="O20" s="14">
        <v>3</v>
      </c>
      <c r="P20" s="14">
        <v>4</v>
      </c>
      <c r="Q20" s="14">
        <v>3</v>
      </c>
      <c r="R20" s="14">
        <v>2</v>
      </c>
      <c r="S20" s="14">
        <v>1</v>
      </c>
      <c r="T20" s="14">
        <v>2</v>
      </c>
      <c r="U20" s="14">
        <v>5</v>
      </c>
      <c r="V20" s="14">
        <v>6</v>
      </c>
      <c r="W20" s="14">
        <v>16</v>
      </c>
      <c r="X20" s="14">
        <v>14</v>
      </c>
      <c r="Y20" s="14">
        <v>34</v>
      </c>
      <c r="Z20" s="14"/>
      <c r="AA20" s="14"/>
      <c r="AB20" s="14"/>
      <c r="AC20" s="14"/>
      <c r="AD20" s="14"/>
      <c r="AE20" s="27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s="28" customFormat="1" ht="15.6" x14ac:dyDescent="0.3">
      <c r="A21" s="25">
        <f t="shared" si="0"/>
        <v>16</v>
      </c>
      <c r="B21" s="26" t="s">
        <v>61</v>
      </c>
      <c r="C21" s="20">
        <f t="shared" si="1"/>
        <v>8</v>
      </c>
      <c r="D21" s="14"/>
      <c r="E21" s="14"/>
      <c r="F21" s="14">
        <v>1</v>
      </c>
      <c r="G21" s="14">
        <v>1</v>
      </c>
      <c r="H21" s="14"/>
      <c r="I21" s="14"/>
      <c r="J21" s="14"/>
      <c r="K21" s="14"/>
      <c r="L21" s="14"/>
      <c r="M21" s="14">
        <v>1</v>
      </c>
      <c r="N21" s="14"/>
      <c r="O21" s="14"/>
      <c r="P21" s="14">
        <v>1</v>
      </c>
      <c r="Q21" s="14">
        <v>1</v>
      </c>
      <c r="R21" s="14">
        <v>1</v>
      </c>
      <c r="S21" s="14"/>
      <c r="T21" s="14">
        <v>1</v>
      </c>
      <c r="U21" s="14">
        <v>1</v>
      </c>
      <c r="V21" s="14"/>
      <c r="W21" s="14"/>
      <c r="X21" s="14"/>
      <c r="Y21" s="14"/>
      <c r="Z21" s="14"/>
      <c r="AA21" s="14"/>
      <c r="AB21" s="14"/>
      <c r="AC21" s="14"/>
      <c r="AD21" s="14"/>
      <c r="AE21" s="27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s="28" customFormat="1" ht="15.6" x14ac:dyDescent="0.3">
      <c r="A22" s="25">
        <f t="shared" si="0"/>
        <v>17</v>
      </c>
      <c r="B22" s="30" t="s">
        <v>15</v>
      </c>
      <c r="C22" s="20">
        <f t="shared" si="1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7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s="28" customFormat="1" ht="15.6" x14ac:dyDescent="0.3">
      <c r="A23" s="25">
        <f t="shared" si="0"/>
        <v>18</v>
      </c>
      <c r="B23" s="26" t="s">
        <v>49</v>
      </c>
      <c r="C23" s="20">
        <f t="shared" si="1"/>
        <v>12</v>
      </c>
      <c r="D23" s="14"/>
      <c r="E23" s="14">
        <v>1</v>
      </c>
      <c r="F23" s="14"/>
      <c r="G23" s="14"/>
      <c r="H23" s="14"/>
      <c r="I23" s="14">
        <v>1</v>
      </c>
      <c r="J23" s="14"/>
      <c r="K23" s="14"/>
      <c r="L23" s="14"/>
      <c r="M23" s="14"/>
      <c r="N23" s="14">
        <v>1</v>
      </c>
      <c r="O23" s="14"/>
      <c r="P23" s="14">
        <v>1</v>
      </c>
      <c r="Q23" s="14"/>
      <c r="R23" s="14"/>
      <c r="S23" s="14"/>
      <c r="T23" s="14"/>
      <c r="U23" s="14"/>
      <c r="V23" s="14"/>
      <c r="W23" s="14">
        <v>3</v>
      </c>
      <c r="X23" s="14">
        <v>2</v>
      </c>
      <c r="Y23" s="14">
        <v>3</v>
      </c>
      <c r="Z23" s="14"/>
      <c r="AA23" s="14"/>
      <c r="AB23" s="14"/>
      <c r="AC23" s="14"/>
      <c r="AD23" s="14"/>
      <c r="AE23" s="27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28" customFormat="1" ht="15.6" x14ac:dyDescent="0.3">
      <c r="A24" s="25">
        <f t="shared" si="0"/>
        <v>19</v>
      </c>
      <c r="B24" s="26" t="s">
        <v>50</v>
      </c>
      <c r="C24" s="20">
        <f t="shared" si="1"/>
        <v>12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1</v>
      </c>
      <c r="Q24" s="14"/>
      <c r="R24" s="14"/>
      <c r="S24" s="14"/>
      <c r="T24" s="14"/>
      <c r="U24" s="14">
        <v>1</v>
      </c>
      <c r="V24" s="14"/>
      <c r="W24" s="14">
        <v>3</v>
      </c>
      <c r="X24" s="14"/>
      <c r="Y24" s="14">
        <v>5</v>
      </c>
      <c r="Z24" s="14"/>
      <c r="AA24" s="14"/>
      <c r="AB24" s="14"/>
      <c r="AC24" s="14"/>
      <c r="AD24" s="14"/>
      <c r="AE24" s="27"/>
      <c r="AF24" s="14"/>
      <c r="AG24" s="14"/>
      <c r="AH24" s="14">
        <v>2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28" customFormat="1" ht="15.6" x14ac:dyDescent="0.3">
      <c r="A25" s="25">
        <f t="shared" si="0"/>
        <v>20</v>
      </c>
      <c r="B25" s="26" t="s">
        <v>51</v>
      </c>
      <c r="C25" s="20">
        <f t="shared" si="1"/>
        <v>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7"/>
      <c r="AF25" s="14"/>
      <c r="AG25" s="14"/>
      <c r="AH25" s="14"/>
      <c r="AI25" s="14"/>
      <c r="AJ25" s="14"/>
      <c r="AK25" s="14"/>
      <c r="AL25" s="14"/>
      <c r="AM25" s="14"/>
      <c r="AN25" s="14">
        <v>5</v>
      </c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s="28" customFormat="1" ht="15.6" x14ac:dyDescent="0.3">
      <c r="A26" s="25">
        <f t="shared" si="0"/>
        <v>21</v>
      </c>
      <c r="B26" s="26" t="s">
        <v>65</v>
      </c>
      <c r="C26" s="20">
        <f t="shared" si="1"/>
        <v>26</v>
      </c>
      <c r="D26" s="14"/>
      <c r="E26" s="14"/>
      <c r="F26" s="14"/>
      <c r="G26" s="14"/>
      <c r="H26" s="14"/>
      <c r="I26" s="14"/>
      <c r="J26" s="14"/>
      <c r="K26" s="14">
        <v>1</v>
      </c>
      <c r="L26" s="14"/>
      <c r="M26" s="14"/>
      <c r="N26" s="14"/>
      <c r="O26" s="14"/>
      <c r="P26" s="14"/>
      <c r="Q26" s="14"/>
      <c r="R26" s="14">
        <v>1</v>
      </c>
      <c r="S26" s="14"/>
      <c r="T26" s="14"/>
      <c r="U26" s="14"/>
      <c r="V26" s="14">
        <v>5</v>
      </c>
      <c r="W26" s="14">
        <v>4</v>
      </c>
      <c r="X26" s="14">
        <v>8</v>
      </c>
      <c r="Y26" s="14"/>
      <c r="Z26" s="14"/>
      <c r="AA26" s="14"/>
      <c r="AB26" s="14"/>
      <c r="AC26" s="14"/>
      <c r="AD26" s="14"/>
      <c r="AE26" s="27"/>
      <c r="AF26" s="14"/>
      <c r="AG26" s="14"/>
      <c r="AH26" s="14">
        <v>5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>
        <v>1</v>
      </c>
      <c r="AT26" s="14">
        <v>1</v>
      </c>
      <c r="AU26" s="14"/>
      <c r="AV26" s="14"/>
      <c r="AW26" s="14"/>
    </row>
    <row r="27" spans="1:49" s="28" customFormat="1" ht="15.6" x14ac:dyDescent="0.3">
      <c r="A27" s="25">
        <f t="shared" si="0"/>
        <v>22</v>
      </c>
      <c r="B27" s="26" t="s">
        <v>66</v>
      </c>
      <c r="C27" s="20">
        <f t="shared" si="1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7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s="28" customFormat="1" ht="15.6" x14ac:dyDescent="0.3">
      <c r="A28" s="25">
        <f t="shared" si="0"/>
        <v>23</v>
      </c>
      <c r="B28" s="26" t="s">
        <v>67</v>
      </c>
      <c r="C28" s="20">
        <f t="shared" si="1"/>
        <v>34</v>
      </c>
      <c r="D28" s="14"/>
      <c r="E28" s="14">
        <v>2</v>
      </c>
      <c r="F28" s="14"/>
      <c r="G28" s="14">
        <v>1</v>
      </c>
      <c r="H28" s="14"/>
      <c r="I28" s="14">
        <v>2</v>
      </c>
      <c r="J28" s="14">
        <v>1</v>
      </c>
      <c r="K28" s="14"/>
      <c r="L28" s="14">
        <v>1</v>
      </c>
      <c r="M28" s="14"/>
      <c r="N28" s="14"/>
      <c r="O28" s="14">
        <v>1</v>
      </c>
      <c r="P28" s="14">
        <v>1</v>
      </c>
      <c r="Q28" s="14">
        <v>2</v>
      </c>
      <c r="R28" s="14"/>
      <c r="S28" s="14">
        <v>1</v>
      </c>
      <c r="T28" s="14"/>
      <c r="U28" s="14">
        <v>2</v>
      </c>
      <c r="V28" s="14">
        <v>4</v>
      </c>
      <c r="W28" s="14">
        <v>6</v>
      </c>
      <c r="X28" s="14">
        <v>5</v>
      </c>
      <c r="Y28" s="14"/>
      <c r="Z28" s="14"/>
      <c r="AA28" s="14"/>
      <c r="AB28" s="14"/>
      <c r="AC28" s="14"/>
      <c r="AD28" s="14"/>
      <c r="AE28" s="27"/>
      <c r="AF28" s="14"/>
      <c r="AG28" s="14"/>
      <c r="AH28" s="14">
        <v>5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28" customFormat="1" ht="15.6" x14ac:dyDescent="0.3">
      <c r="A29" s="25">
        <f t="shared" si="0"/>
        <v>24</v>
      </c>
      <c r="B29" s="26" t="s">
        <v>69</v>
      </c>
      <c r="C29" s="20">
        <f t="shared" si="1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7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s="28" customFormat="1" ht="15.6" x14ac:dyDescent="0.3">
      <c r="A30" s="25">
        <f t="shared" si="0"/>
        <v>25</v>
      </c>
      <c r="B30" s="26" t="s">
        <v>70</v>
      </c>
      <c r="C30" s="20">
        <f t="shared" si="1"/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1</v>
      </c>
      <c r="W30" s="14"/>
      <c r="X30" s="14"/>
      <c r="Y30" s="14"/>
      <c r="Z30" s="14"/>
      <c r="AA30" s="14"/>
      <c r="AB30" s="14"/>
      <c r="AC30" s="14"/>
      <c r="AD30" s="14"/>
      <c r="AE30" s="27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s="28" customFormat="1" ht="15.6" x14ac:dyDescent="0.3">
      <c r="A31" s="25">
        <f t="shared" si="0"/>
        <v>26</v>
      </c>
      <c r="B31" s="26" t="s">
        <v>44</v>
      </c>
      <c r="C31" s="20">
        <f t="shared" si="1"/>
        <v>21</v>
      </c>
      <c r="D31" s="14">
        <v>1</v>
      </c>
      <c r="E31" s="14">
        <v>2</v>
      </c>
      <c r="F31" s="14">
        <v>2</v>
      </c>
      <c r="G31" s="14">
        <v>1</v>
      </c>
      <c r="H31" s="14">
        <v>1</v>
      </c>
      <c r="I31" s="14"/>
      <c r="J31" s="14">
        <v>1</v>
      </c>
      <c r="K31" s="14"/>
      <c r="L31" s="14">
        <v>1</v>
      </c>
      <c r="M31" s="14"/>
      <c r="N31" s="14"/>
      <c r="O31" s="14"/>
      <c r="P31" s="14">
        <v>1</v>
      </c>
      <c r="Q31" s="14">
        <v>1</v>
      </c>
      <c r="R31" s="14"/>
      <c r="S31" s="14"/>
      <c r="T31" s="14"/>
      <c r="U31" s="14">
        <v>1</v>
      </c>
      <c r="V31" s="14"/>
      <c r="W31" s="14"/>
      <c r="X31" s="14">
        <v>1</v>
      </c>
      <c r="Y31" s="14"/>
      <c r="Z31" s="14"/>
      <c r="AA31" s="14">
        <v>1</v>
      </c>
      <c r="AB31" s="14"/>
      <c r="AC31" s="14"/>
      <c r="AD31" s="14"/>
      <c r="AE31" s="27"/>
      <c r="AF31" s="14"/>
      <c r="AG31" s="14"/>
      <c r="AH31" s="14"/>
      <c r="AI31" s="14"/>
      <c r="AJ31" s="14">
        <v>2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>
        <v>2</v>
      </c>
      <c r="AV31" s="14">
        <v>3</v>
      </c>
      <c r="AW31" s="14"/>
    </row>
    <row r="32" spans="1:49" s="28" customFormat="1" ht="15.6" x14ac:dyDescent="0.3">
      <c r="A32" s="25">
        <f t="shared" si="0"/>
        <v>27</v>
      </c>
      <c r="B32" s="26" t="s">
        <v>45</v>
      </c>
      <c r="C32" s="20">
        <f t="shared" si="1"/>
        <v>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/>
      <c r="U32" s="14"/>
      <c r="V32" s="14">
        <v>1</v>
      </c>
      <c r="W32" s="14"/>
      <c r="X32" s="14"/>
      <c r="Y32" s="14"/>
      <c r="Z32" s="14"/>
      <c r="AA32" s="14"/>
      <c r="AB32" s="14"/>
      <c r="AC32" s="14"/>
      <c r="AD32" s="14"/>
      <c r="AE32" s="27"/>
      <c r="AF32" s="14"/>
      <c r="AG32" s="14"/>
      <c r="AH32" s="14">
        <v>1</v>
      </c>
      <c r="AI32" s="14"/>
      <c r="AJ32" s="14">
        <v>2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8" customFormat="1" ht="15.6" x14ac:dyDescent="0.3">
      <c r="A33" s="25">
        <f t="shared" si="0"/>
        <v>28</v>
      </c>
      <c r="B33" s="26" t="s">
        <v>18</v>
      </c>
      <c r="C33" s="20">
        <f t="shared" si="1"/>
        <v>2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1</v>
      </c>
      <c r="Y33" s="14">
        <v>1</v>
      </c>
      <c r="Z33" s="14"/>
      <c r="AA33" s="14"/>
      <c r="AB33" s="14"/>
      <c r="AC33" s="14"/>
      <c r="AD33" s="14"/>
      <c r="AE33" s="27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8" customFormat="1" ht="15.6" x14ac:dyDescent="0.3">
      <c r="A34" s="25">
        <f t="shared" si="0"/>
        <v>29</v>
      </c>
      <c r="B34" s="26" t="s">
        <v>0</v>
      </c>
      <c r="C34" s="20">
        <f t="shared" si="1"/>
        <v>41</v>
      </c>
      <c r="D34" s="15"/>
      <c r="E34" s="15">
        <v>2</v>
      </c>
      <c r="F34" s="15"/>
      <c r="G34" s="15">
        <v>2</v>
      </c>
      <c r="H34" s="15">
        <v>1</v>
      </c>
      <c r="I34" s="15">
        <v>1</v>
      </c>
      <c r="J34" s="15"/>
      <c r="K34" s="15"/>
      <c r="L34" s="15"/>
      <c r="M34" s="15">
        <v>1</v>
      </c>
      <c r="N34" s="15">
        <v>1</v>
      </c>
      <c r="O34" s="15"/>
      <c r="P34" s="15"/>
      <c r="Q34" s="15">
        <v>1</v>
      </c>
      <c r="R34" s="15">
        <v>1</v>
      </c>
      <c r="S34" s="15"/>
      <c r="T34" s="15"/>
      <c r="U34" s="15">
        <v>1</v>
      </c>
      <c r="V34" s="15">
        <v>1</v>
      </c>
      <c r="W34" s="15">
        <v>9</v>
      </c>
      <c r="X34" s="15">
        <v>4</v>
      </c>
      <c r="Y34" s="15">
        <v>4</v>
      </c>
      <c r="Z34" s="15"/>
      <c r="AA34" s="15">
        <v>1</v>
      </c>
      <c r="AB34" s="15">
        <v>1</v>
      </c>
      <c r="AC34" s="15"/>
      <c r="AD34" s="15"/>
      <c r="AE34" s="27"/>
      <c r="AF34" s="15">
        <v>1</v>
      </c>
      <c r="AG34" s="15">
        <v>1</v>
      </c>
      <c r="AH34" s="15">
        <v>2</v>
      </c>
      <c r="AI34" s="15"/>
      <c r="AJ34" s="15"/>
      <c r="AK34" s="15">
        <v>2</v>
      </c>
      <c r="AL34" s="15">
        <v>1</v>
      </c>
      <c r="AM34" s="15">
        <v>1</v>
      </c>
      <c r="AN34" s="15"/>
      <c r="AO34" s="15">
        <v>1</v>
      </c>
      <c r="AP34" s="15">
        <v>1</v>
      </c>
      <c r="AQ34" s="15"/>
      <c r="AR34" s="15"/>
      <c r="AS34" s="15"/>
      <c r="AT34" s="15"/>
      <c r="AU34" s="15"/>
      <c r="AV34" s="15"/>
      <c r="AW34" s="15"/>
    </row>
    <row r="35" spans="1:49" s="28" customFormat="1" ht="15.6" x14ac:dyDescent="0.3">
      <c r="A35" s="25">
        <f t="shared" si="0"/>
        <v>30</v>
      </c>
      <c r="B35" s="26" t="s">
        <v>42</v>
      </c>
      <c r="C35" s="20">
        <f t="shared" si="1"/>
        <v>30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>
        <v>30</v>
      </c>
      <c r="AD35" s="15"/>
      <c r="AE35" s="27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28" customFormat="1" ht="15.6" x14ac:dyDescent="0.3">
      <c r="A36" s="25">
        <f t="shared" si="0"/>
        <v>31</v>
      </c>
      <c r="B36" s="26" t="s">
        <v>23</v>
      </c>
      <c r="C36" s="20">
        <f t="shared" si="1"/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7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s="28" customFormat="1" ht="15.6" x14ac:dyDescent="0.3">
      <c r="A37" s="25">
        <f t="shared" si="0"/>
        <v>32</v>
      </c>
      <c r="B37" s="26" t="s">
        <v>82</v>
      </c>
      <c r="C37" s="20">
        <f t="shared" si="1"/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2</v>
      </c>
      <c r="X37" s="15">
        <v>1</v>
      </c>
      <c r="Y37" s="15"/>
      <c r="Z37" s="15"/>
      <c r="AA37" s="15"/>
      <c r="AB37" s="15"/>
      <c r="AC37" s="15"/>
      <c r="AD37" s="15"/>
      <c r="AE37" s="27"/>
      <c r="AF37" s="15"/>
      <c r="AG37" s="15"/>
      <c r="AH37" s="15"/>
      <c r="AI37" s="15"/>
      <c r="AJ37" s="15"/>
      <c r="AK37" s="15"/>
      <c r="AL37" s="15"/>
      <c r="AM37" s="15">
        <v>6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s="28" customFormat="1" ht="15.6" x14ac:dyDescent="0.3">
      <c r="A38" s="25">
        <f t="shared" si="0"/>
        <v>33</v>
      </c>
      <c r="B38" s="26" t="s">
        <v>72</v>
      </c>
      <c r="C38" s="20">
        <f t="shared" si="1"/>
        <v>39</v>
      </c>
      <c r="D38" s="15"/>
      <c r="E38" s="15">
        <v>2</v>
      </c>
      <c r="F38" s="15">
        <v>1</v>
      </c>
      <c r="G38" s="15"/>
      <c r="H38" s="15"/>
      <c r="I38" s="15">
        <v>3</v>
      </c>
      <c r="J38" s="15">
        <v>1</v>
      </c>
      <c r="K38" s="15">
        <v>2</v>
      </c>
      <c r="L38" s="15">
        <v>1</v>
      </c>
      <c r="M38" s="15"/>
      <c r="N38" s="15"/>
      <c r="O38" s="15"/>
      <c r="P38" s="15">
        <v>1</v>
      </c>
      <c r="Q38" s="15">
        <v>1</v>
      </c>
      <c r="R38" s="15"/>
      <c r="S38" s="15"/>
      <c r="T38" s="15">
        <v>2</v>
      </c>
      <c r="U38" s="15"/>
      <c r="V38" s="15">
        <v>1</v>
      </c>
      <c r="W38" s="15">
        <v>6</v>
      </c>
      <c r="X38" s="15">
        <v>3</v>
      </c>
      <c r="Y38" s="15"/>
      <c r="Z38" s="15"/>
      <c r="AA38" s="15"/>
      <c r="AB38" s="15"/>
      <c r="AC38" s="15"/>
      <c r="AD38" s="15"/>
      <c r="AE38" s="27"/>
      <c r="AF38" s="15"/>
      <c r="AG38" s="15"/>
      <c r="AH38" s="15"/>
      <c r="AI38" s="15"/>
      <c r="AJ38" s="15"/>
      <c r="AK38" s="15"/>
      <c r="AL38" s="15"/>
      <c r="AM38" s="15">
        <v>15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28" customFormat="1" ht="15.6" x14ac:dyDescent="0.3">
      <c r="A39" s="25">
        <f t="shared" si="0"/>
        <v>34</v>
      </c>
      <c r="B39" s="26" t="s">
        <v>73</v>
      </c>
      <c r="C39" s="20">
        <f t="shared" si="1"/>
        <v>15</v>
      </c>
      <c r="D39" s="15"/>
      <c r="E39" s="15"/>
      <c r="F39" s="15">
        <v>1</v>
      </c>
      <c r="G39" s="15"/>
      <c r="H39" s="15">
        <v>1</v>
      </c>
      <c r="I39" s="15"/>
      <c r="J39" s="15"/>
      <c r="K39" s="15"/>
      <c r="L39" s="15"/>
      <c r="M39" s="15"/>
      <c r="N39" s="15"/>
      <c r="O39" s="15">
        <v>1</v>
      </c>
      <c r="P39" s="15"/>
      <c r="Q39" s="15"/>
      <c r="R39" s="15"/>
      <c r="S39" s="15"/>
      <c r="T39" s="15"/>
      <c r="U39" s="15">
        <v>1</v>
      </c>
      <c r="V39" s="15">
        <v>1</v>
      </c>
      <c r="W39" s="15">
        <v>2</v>
      </c>
      <c r="X39" s="15">
        <v>1</v>
      </c>
      <c r="Y39" s="15">
        <v>1</v>
      </c>
      <c r="Z39" s="15"/>
      <c r="AA39" s="15"/>
      <c r="AB39" s="15"/>
      <c r="AC39" s="15"/>
      <c r="AD39" s="15"/>
      <c r="AE39" s="27"/>
      <c r="AF39" s="15"/>
      <c r="AG39" s="15"/>
      <c r="AH39" s="15"/>
      <c r="AI39" s="15"/>
      <c r="AJ39" s="15"/>
      <c r="AK39" s="15"/>
      <c r="AL39" s="15"/>
      <c r="AM39" s="15">
        <v>6</v>
      </c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28" customFormat="1" ht="15.6" x14ac:dyDescent="0.3">
      <c r="A40" s="25">
        <f t="shared" si="0"/>
        <v>35</v>
      </c>
      <c r="B40" s="26" t="s">
        <v>74</v>
      </c>
      <c r="C40" s="20">
        <f t="shared" si="1"/>
        <v>34</v>
      </c>
      <c r="D40" s="15"/>
      <c r="E40" s="15"/>
      <c r="F40" s="15"/>
      <c r="G40" s="15"/>
      <c r="H40" s="15"/>
      <c r="I40" s="15">
        <v>1</v>
      </c>
      <c r="J40" s="15">
        <v>2</v>
      </c>
      <c r="K40" s="15"/>
      <c r="L40" s="15"/>
      <c r="M40" s="15">
        <v>1</v>
      </c>
      <c r="N40" s="15"/>
      <c r="O40" s="15"/>
      <c r="P40" s="15"/>
      <c r="Q40" s="15">
        <v>1</v>
      </c>
      <c r="R40" s="15">
        <v>1</v>
      </c>
      <c r="S40" s="15">
        <v>3</v>
      </c>
      <c r="T40" s="15"/>
      <c r="U40" s="15">
        <v>3</v>
      </c>
      <c r="V40" s="15">
        <v>4</v>
      </c>
      <c r="W40" s="15">
        <v>7</v>
      </c>
      <c r="X40" s="15">
        <v>4</v>
      </c>
      <c r="Y40" s="15"/>
      <c r="Z40" s="15"/>
      <c r="AA40" s="15">
        <v>1</v>
      </c>
      <c r="AB40" s="15"/>
      <c r="AC40" s="15"/>
      <c r="AD40" s="15">
        <v>1</v>
      </c>
      <c r="AE40" s="27"/>
      <c r="AF40" s="15"/>
      <c r="AG40" s="15"/>
      <c r="AH40" s="15"/>
      <c r="AI40" s="15"/>
      <c r="AJ40" s="15"/>
      <c r="AK40" s="15">
        <v>3</v>
      </c>
      <c r="AL40" s="15"/>
      <c r="AM40" s="15"/>
      <c r="AN40" s="15"/>
      <c r="AO40" s="15">
        <v>1</v>
      </c>
      <c r="AP40" s="15"/>
      <c r="AQ40" s="15"/>
      <c r="AR40" s="15">
        <v>1</v>
      </c>
      <c r="AS40" s="15"/>
      <c r="AT40" s="15"/>
      <c r="AU40" s="15"/>
      <c r="AV40" s="15"/>
      <c r="AW40" s="15"/>
    </row>
    <row r="41" spans="1:49" s="28" customFormat="1" ht="15.6" x14ac:dyDescent="0.3">
      <c r="A41" s="25">
        <f t="shared" si="0"/>
        <v>36</v>
      </c>
      <c r="B41" s="26" t="s">
        <v>75</v>
      </c>
      <c r="C41" s="20">
        <f t="shared" si="1"/>
        <v>17</v>
      </c>
      <c r="D41" s="15"/>
      <c r="E41" s="15">
        <v>1</v>
      </c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1</v>
      </c>
      <c r="W41" s="15">
        <v>1</v>
      </c>
      <c r="X41" s="15">
        <v>5</v>
      </c>
      <c r="Y41" s="15">
        <v>4</v>
      </c>
      <c r="Z41" s="15"/>
      <c r="AA41" s="15">
        <v>3</v>
      </c>
      <c r="AB41" s="15"/>
      <c r="AC41" s="15"/>
      <c r="AD41" s="15"/>
      <c r="AE41" s="27"/>
      <c r="AF41" s="15"/>
      <c r="AG41" s="15"/>
      <c r="AH41" s="15">
        <v>1</v>
      </c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28" customFormat="1" ht="15.6" x14ac:dyDescent="0.3">
      <c r="A42" s="25">
        <f t="shared" si="0"/>
        <v>37</v>
      </c>
      <c r="B42" s="26" t="s">
        <v>77</v>
      </c>
      <c r="C42" s="20">
        <f t="shared" si="1"/>
        <v>22</v>
      </c>
      <c r="D42" s="15"/>
      <c r="E42" s="15">
        <v>1</v>
      </c>
      <c r="F42" s="15"/>
      <c r="G42" s="15"/>
      <c r="H42" s="15"/>
      <c r="I42" s="15">
        <v>1</v>
      </c>
      <c r="J42" s="15"/>
      <c r="K42" s="15"/>
      <c r="L42" s="15"/>
      <c r="M42" s="15"/>
      <c r="N42" s="15"/>
      <c r="O42" s="15">
        <v>1</v>
      </c>
      <c r="P42" s="15"/>
      <c r="Q42" s="15"/>
      <c r="R42" s="15"/>
      <c r="S42" s="15"/>
      <c r="T42" s="15"/>
      <c r="U42" s="15"/>
      <c r="V42" s="15"/>
      <c r="W42" s="15">
        <v>3</v>
      </c>
      <c r="X42" s="15">
        <v>2</v>
      </c>
      <c r="Y42" s="15">
        <v>4</v>
      </c>
      <c r="Z42" s="15"/>
      <c r="AA42" s="15">
        <v>2</v>
      </c>
      <c r="AB42" s="15">
        <v>1</v>
      </c>
      <c r="AC42" s="15"/>
      <c r="AD42" s="15"/>
      <c r="AE42" s="27"/>
      <c r="AF42" s="15"/>
      <c r="AG42" s="15">
        <v>1</v>
      </c>
      <c r="AH42" s="15"/>
      <c r="AI42" s="15"/>
      <c r="AJ42" s="15"/>
      <c r="AK42" s="15">
        <v>2</v>
      </c>
      <c r="AL42" s="15"/>
      <c r="AM42" s="15"/>
      <c r="AN42" s="15"/>
      <c r="AO42" s="15">
        <v>1</v>
      </c>
      <c r="AP42" s="15"/>
      <c r="AQ42" s="15">
        <v>1</v>
      </c>
      <c r="AR42" s="15">
        <v>2</v>
      </c>
      <c r="AS42" s="15"/>
      <c r="AT42" s="15"/>
      <c r="AU42" s="15"/>
      <c r="AV42" s="15"/>
      <c r="AW42" s="15"/>
    </row>
    <row r="43" spans="1:49" s="28" customFormat="1" ht="15.6" x14ac:dyDescent="0.3">
      <c r="A43" s="25">
        <f t="shared" si="0"/>
        <v>38</v>
      </c>
      <c r="B43" s="26" t="s">
        <v>43</v>
      </c>
      <c r="C43" s="20">
        <f t="shared" si="1"/>
        <v>2</v>
      </c>
      <c r="D43" s="15"/>
      <c r="E43" s="15"/>
      <c r="F43" s="15"/>
      <c r="G43" s="15"/>
      <c r="H43" s="15">
        <v>1</v>
      </c>
      <c r="I43" s="15"/>
      <c r="J43" s="15">
        <v>1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s="28" customFormat="1" ht="15.6" x14ac:dyDescent="0.3">
      <c r="A44" s="25">
        <f t="shared" si="0"/>
        <v>39</v>
      </c>
      <c r="B44" s="26" t="s">
        <v>29</v>
      </c>
      <c r="C44" s="20">
        <f t="shared" si="1"/>
        <v>16</v>
      </c>
      <c r="D44" s="15"/>
      <c r="E44" s="15"/>
      <c r="F44" s="15"/>
      <c r="G44" s="15"/>
      <c r="H44" s="15">
        <v>1</v>
      </c>
      <c r="I44" s="15"/>
      <c r="J44" s="15"/>
      <c r="K44" s="15"/>
      <c r="L44" s="15"/>
      <c r="M44" s="15">
        <v>1</v>
      </c>
      <c r="N44" s="15"/>
      <c r="O44" s="15"/>
      <c r="P44" s="15"/>
      <c r="Q44" s="15"/>
      <c r="R44" s="15"/>
      <c r="S44" s="15"/>
      <c r="T44" s="15">
        <v>1</v>
      </c>
      <c r="U44" s="15"/>
      <c r="V44" s="15"/>
      <c r="W44" s="15">
        <v>3</v>
      </c>
      <c r="X44" s="15">
        <v>2</v>
      </c>
      <c r="Y44" s="15">
        <v>3</v>
      </c>
      <c r="Z44" s="15"/>
      <c r="AA44" s="15">
        <v>1</v>
      </c>
      <c r="AB44" s="15"/>
      <c r="AC44" s="15"/>
      <c r="AD44" s="15"/>
      <c r="AE44" s="27"/>
      <c r="AF44" s="15"/>
      <c r="AG44" s="15"/>
      <c r="AH44" s="15"/>
      <c r="AI44" s="15"/>
      <c r="AJ44" s="15"/>
      <c r="AK44" s="15">
        <v>2</v>
      </c>
      <c r="AL44" s="15">
        <v>1</v>
      </c>
      <c r="AM44" s="15"/>
      <c r="AN44" s="15"/>
      <c r="AO44" s="15"/>
      <c r="AP44" s="15">
        <v>1</v>
      </c>
      <c r="AQ44" s="15"/>
      <c r="AR44" s="15"/>
      <c r="AS44" s="15"/>
      <c r="AT44" s="15"/>
      <c r="AU44" s="15"/>
      <c r="AV44" s="15"/>
      <c r="AW44" s="15"/>
    </row>
    <row r="45" spans="1:49" s="28" customFormat="1" ht="15.6" x14ac:dyDescent="0.3">
      <c r="A45" s="25">
        <f t="shared" si="0"/>
        <v>40</v>
      </c>
      <c r="B45" s="26" t="s">
        <v>52</v>
      </c>
      <c r="C45" s="20">
        <f t="shared" si="1"/>
        <v>36</v>
      </c>
      <c r="D45" s="15"/>
      <c r="E45" s="15">
        <v>2</v>
      </c>
      <c r="F45" s="15"/>
      <c r="G45" s="15"/>
      <c r="H45" s="15"/>
      <c r="I45" s="15">
        <v>2</v>
      </c>
      <c r="J45" s="15">
        <v>1</v>
      </c>
      <c r="K45" s="15">
        <v>1</v>
      </c>
      <c r="L45" s="15"/>
      <c r="M45" s="15">
        <v>2</v>
      </c>
      <c r="N45" s="15">
        <v>2</v>
      </c>
      <c r="O45" s="15">
        <v>2</v>
      </c>
      <c r="P45" s="15">
        <v>1</v>
      </c>
      <c r="Q45" s="15">
        <v>2</v>
      </c>
      <c r="R45" s="15"/>
      <c r="S45" s="15">
        <v>1</v>
      </c>
      <c r="T45" s="15">
        <v>1</v>
      </c>
      <c r="U45" s="15"/>
      <c r="V45" s="15">
        <v>4</v>
      </c>
      <c r="W45" s="15">
        <v>8</v>
      </c>
      <c r="X45" s="15">
        <v>5</v>
      </c>
      <c r="Y45" s="15">
        <v>2</v>
      </c>
      <c r="Z45" s="15"/>
      <c r="AA45" s="15"/>
      <c r="AB45" s="15"/>
      <c r="AC45" s="15"/>
      <c r="AD45" s="15"/>
      <c r="AE45" s="27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</row>
    <row r="46" spans="1:49" s="28" customFormat="1" ht="15.6" x14ac:dyDescent="0.3">
      <c r="A46" s="25">
        <f t="shared" si="0"/>
        <v>41</v>
      </c>
      <c r="B46" s="26" t="s">
        <v>78</v>
      </c>
      <c r="C46" s="20">
        <f t="shared" si="1"/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7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 x14ac:dyDescent="0.25">
      <c r="A47" s="6"/>
      <c r="B47" s="22" t="s">
        <v>134</v>
      </c>
      <c r="C47" s="24">
        <f>SUM(C6:C46)</f>
        <v>667</v>
      </c>
      <c r="D47" s="24">
        <f t="shared" ref="D47:AW47" si="2">SUM(D6:D46)</f>
        <v>3</v>
      </c>
      <c r="E47" s="24">
        <f t="shared" si="2"/>
        <v>23</v>
      </c>
      <c r="F47" s="24">
        <f t="shared" si="2"/>
        <v>7</v>
      </c>
      <c r="G47" s="24">
        <f t="shared" si="2"/>
        <v>14</v>
      </c>
      <c r="H47" s="24">
        <f t="shared" si="2"/>
        <v>10</v>
      </c>
      <c r="I47" s="24">
        <f t="shared" si="2"/>
        <v>17</v>
      </c>
      <c r="J47" s="24">
        <f t="shared" si="2"/>
        <v>17</v>
      </c>
      <c r="K47" s="24">
        <f t="shared" si="2"/>
        <v>7</v>
      </c>
      <c r="L47" s="24">
        <f t="shared" si="2"/>
        <v>7</v>
      </c>
      <c r="M47" s="24">
        <f t="shared" si="2"/>
        <v>9</v>
      </c>
      <c r="N47" s="24">
        <f t="shared" si="2"/>
        <v>13</v>
      </c>
      <c r="O47" s="24">
        <f t="shared" si="2"/>
        <v>10</v>
      </c>
      <c r="P47" s="24">
        <f t="shared" si="2"/>
        <v>13</v>
      </c>
      <c r="Q47" s="24">
        <f t="shared" si="2"/>
        <v>16</v>
      </c>
      <c r="R47" s="24">
        <f t="shared" si="2"/>
        <v>9</v>
      </c>
      <c r="S47" s="24">
        <f t="shared" si="2"/>
        <v>8</v>
      </c>
      <c r="T47" s="24">
        <f t="shared" si="2"/>
        <v>9</v>
      </c>
      <c r="U47" s="24">
        <f t="shared" si="2"/>
        <v>15</v>
      </c>
      <c r="V47" s="24">
        <f t="shared" si="2"/>
        <v>42</v>
      </c>
      <c r="W47" s="24">
        <f t="shared" si="2"/>
        <v>94</v>
      </c>
      <c r="X47" s="24">
        <f t="shared" si="2"/>
        <v>71</v>
      </c>
      <c r="Y47" s="24">
        <f t="shared" si="2"/>
        <v>74</v>
      </c>
      <c r="Z47" s="24">
        <f t="shared" si="2"/>
        <v>2</v>
      </c>
      <c r="AA47" s="24">
        <f t="shared" si="2"/>
        <v>18</v>
      </c>
      <c r="AB47" s="24">
        <f t="shared" si="2"/>
        <v>4</v>
      </c>
      <c r="AC47" s="24">
        <f t="shared" si="2"/>
        <v>30</v>
      </c>
      <c r="AD47" s="24">
        <f t="shared" si="2"/>
        <v>1</v>
      </c>
      <c r="AE47" s="24">
        <f t="shared" si="2"/>
        <v>0</v>
      </c>
      <c r="AF47" s="24">
        <f t="shared" si="2"/>
        <v>5</v>
      </c>
      <c r="AG47" s="24">
        <f t="shared" si="2"/>
        <v>8</v>
      </c>
      <c r="AH47" s="24">
        <f t="shared" si="2"/>
        <v>20</v>
      </c>
      <c r="AI47" s="24">
        <f t="shared" si="2"/>
        <v>1</v>
      </c>
      <c r="AJ47" s="24">
        <f t="shared" si="2"/>
        <v>4</v>
      </c>
      <c r="AK47" s="24">
        <f t="shared" si="2"/>
        <v>14</v>
      </c>
      <c r="AL47" s="24">
        <f t="shared" si="2"/>
        <v>5</v>
      </c>
      <c r="AM47" s="24">
        <f t="shared" si="2"/>
        <v>28</v>
      </c>
      <c r="AN47" s="24">
        <f t="shared" si="2"/>
        <v>6</v>
      </c>
      <c r="AO47" s="24">
        <f t="shared" si="2"/>
        <v>5</v>
      </c>
      <c r="AP47" s="24">
        <f t="shared" si="2"/>
        <v>2</v>
      </c>
      <c r="AQ47" s="24">
        <f t="shared" si="2"/>
        <v>2</v>
      </c>
      <c r="AR47" s="24">
        <f t="shared" si="2"/>
        <v>17</v>
      </c>
      <c r="AS47" s="24">
        <f t="shared" si="2"/>
        <v>1</v>
      </c>
      <c r="AT47" s="24">
        <f t="shared" si="2"/>
        <v>1</v>
      </c>
      <c r="AU47" s="24">
        <f t="shared" si="2"/>
        <v>2</v>
      </c>
      <c r="AV47" s="24">
        <f t="shared" si="2"/>
        <v>3</v>
      </c>
      <c r="AW47" s="24">
        <f t="shared" si="2"/>
        <v>0</v>
      </c>
    </row>
    <row r="48" spans="1:49" ht="15.6" x14ac:dyDescent="0.3">
      <c r="A48" s="6">
        <v>1</v>
      </c>
      <c r="B48" s="16" t="s">
        <v>2</v>
      </c>
      <c r="C48" s="20">
        <f t="shared" ref="C48:C90" si="3">SUM(D48:AW48)</f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14"/>
      <c r="AS48" s="7"/>
      <c r="AT48" s="7"/>
      <c r="AU48" s="7"/>
      <c r="AV48" s="7"/>
      <c r="AW48" s="7"/>
    </row>
    <row r="49" spans="1:49" ht="15.6" x14ac:dyDescent="0.3">
      <c r="A49" s="6">
        <f t="shared" ref="A49:A90" si="4">A48+1</f>
        <v>2</v>
      </c>
      <c r="B49" s="17" t="s">
        <v>54</v>
      </c>
      <c r="C49" s="20">
        <f t="shared" si="3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14"/>
      <c r="AS49" s="7"/>
      <c r="AT49" s="7"/>
      <c r="AU49" s="7"/>
      <c r="AV49" s="7"/>
      <c r="AW49" s="7"/>
    </row>
    <row r="50" spans="1:49" ht="15.6" x14ac:dyDescent="0.3">
      <c r="A50" s="6">
        <f t="shared" si="4"/>
        <v>3</v>
      </c>
      <c r="B50" s="16" t="s">
        <v>3</v>
      </c>
      <c r="C50" s="20">
        <f t="shared" si="3"/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14"/>
      <c r="AS50" s="7"/>
      <c r="AT50" s="7"/>
      <c r="AU50" s="7"/>
      <c r="AV50" s="7"/>
      <c r="AW50" s="7"/>
    </row>
    <row r="51" spans="1:49" ht="15.6" x14ac:dyDescent="0.3">
      <c r="A51" s="6">
        <f t="shared" si="4"/>
        <v>4</v>
      </c>
      <c r="B51" s="16" t="s">
        <v>4</v>
      </c>
      <c r="C51" s="20">
        <f t="shared" si="3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14"/>
      <c r="AS51" s="7"/>
      <c r="AT51" s="7"/>
      <c r="AU51" s="7"/>
      <c r="AV51" s="7"/>
      <c r="AW51" s="7"/>
    </row>
    <row r="52" spans="1:49" ht="15.6" x14ac:dyDescent="0.3">
      <c r="A52" s="6">
        <f t="shared" si="4"/>
        <v>5</v>
      </c>
      <c r="B52" s="16" t="s">
        <v>6</v>
      </c>
      <c r="C52" s="20">
        <f t="shared" si="3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4"/>
      <c r="AS52" s="7"/>
      <c r="AT52" s="7"/>
      <c r="AU52" s="7"/>
      <c r="AV52" s="7"/>
      <c r="AW52" s="7"/>
    </row>
    <row r="53" spans="1:49" ht="15.6" x14ac:dyDescent="0.3">
      <c r="A53" s="6">
        <f t="shared" si="4"/>
        <v>6</v>
      </c>
      <c r="B53" s="17" t="s">
        <v>7</v>
      </c>
      <c r="C53" s="20">
        <f t="shared" si="3"/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14"/>
      <c r="AS53" s="7"/>
      <c r="AT53" s="7"/>
      <c r="AU53" s="7"/>
      <c r="AV53" s="7"/>
      <c r="AW53" s="7"/>
    </row>
    <row r="54" spans="1:49" ht="15.6" x14ac:dyDescent="0.3">
      <c r="A54" s="6">
        <f t="shared" si="4"/>
        <v>7</v>
      </c>
      <c r="B54" s="16" t="s">
        <v>36</v>
      </c>
      <c r="C54" s="20">
        <f t="shared" si="3"/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14"/>
      <c r="AS54" s="7"/>
      <c r="AT54" s="7"/>
      <c r="AU54" s="7"/>
      <c r="AV54" s="7"/>
      <c r="AW54" s="7"/>
    </row>
    <row r="55" spans="1:49" ht="15.6" x14ac:dyDescent="0.3">
      <c r="A55" s="6">
        <f t="shared" si="4"/>
        <v>8</v>
      </c>
      <c r="B55" s="16" t="s">
        <v>55</v>
      </c>
      <c r="C55" s="20">
        <f t="shared" si="3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14"/>
      <c r="AS55" s="7"/>
      <c r="AT55" s="7"/>
      <c r="AU55" s="7"/>
      <c r="AV55" s="7"/>
      <c r="AW55" s="7"/>
    </row>
    <row r="56" spans="1:49" ht="15.6" x14ac:dyDescent="0.3">
      <c r="A56" s="6">
        <f t="shared" si="4"/>
        <v>9</v>
      </c>
      <c r="B56" s="17" t="s">
        <v>58</v>
      </c>
      <c r="C56" s="20">
        <f t="shared" si="3"/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14"/>
      <c r="AS56" s="7"/>
      <c r="AT56" s="7"/>
      <c r="AU56" s="7"/>
      <c r="AV56" s="7"/>
      <c r="AW56" s="7"/>
    </row>
    <row r="57" spans="1:49" ht="15.6" x14ac:dyDescent="0.3">
      <c r="A57" s="6">
        <f t="shared" si="4"/>
        <v>10</v>
      </c>
      <c r="B57" s="16" t="s">
        <v>37</v>
      </c>
      <c r="C57" s="20">
        <f t="shared" si="3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14"/>
      <c r="AS57" s="7"/>
      <c r="AT57" s="7"/>
      <c r="AU57" s="7"/>
      <c r="AV57" s="7"/>
      <c r="AW57" s="7"/>
    </row>
    <row r="58" spans="1:49" ht="15.6" x14ac:dyDescent="0.3">
      <c r="A58" s="6">
        <f t="shared" si="4"/>
        <v>11</v>
      </c>
      <c r="B58" s="16" t="s">
        <v>8</v>
      </c>
      <c r="C58" s="20">
        <f t="shared" si="3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14"/>
      <c r="AS58" s="7"/>
      <c r="AT58" s="7"/>
      <c r="AU58" s="7"/>
      <c r="AV58" s="7"/>
      <c r="AW58" s="7"/>
    </row>
    <row r="59" spans="1:49" ht="15.6" x14ac:dyDescent="0.3">
      <c r="A59" s="6">
        <f t="shared" si="4"/>
        <v>12</v>
      </c>
      <c r="B59" s="16" t="s">
        <v>9</v>
      </c>
      <c r="C59" s="20">
        <f t="shared" si="3"/>
        <v>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14"/>
      <c r="AS59" s="7"/>
      <c r="AT59" s="7"/>
      <c r="AU59" s="7"/>
      <c r="AV59" s="7"/>
      <c r="AW59" s="7"/>
    </row>
    <row r="60" spans="1:49" ht="15.6" x14ac:dyDescent="0.3">
      <c r="A60" s="6">
        <f t="shared" si="4"/>
        <v>13</v>
      </c>
      <c r="B60" s="16" t="s">
        <v>59</v>
      </c>
      <c r="C60" s="20">
        <f t="shared" si="3"/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14"/>
      <c r="AS60" s="7"/>
      <c r="AT60" s="7"/>
      <c r="AU60" s="7"/>
      <c r="AV60" s="7"/>
      <c r="AW60" s="7"/>
    </row>
    <row r="61" spans="1:49" ht="15.6" x14ac:dyDescent="0.3">
      <c r="A61" s="6">
        <f t="shared" si="4"/>
        <v>14</v>
      </c>
      <c r="B61" s="16" t="s">
        <v>10</v>
      </c>
      <c r="C61" s="20">
        <f t="shared" si="3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14"/>
      <c r="AS61" s="7"/>
      <c r="AT61" s="7"/>
      <c r="AU61" s="7"/>
      <c r="AV61" s="7"/>
      <c r="AW61" s="7"/>
    </row>
    <row r="62" spans="1:49" ht="15.6" x14ac:dyDescent="0.3">
      <c r="A62" s="6">
        <f t="shared" si="4"/>
        <v>15</v>
      </c>
      <c r="B62" s="16" t="s">
        <v>11</v>
      </c>
      <c r="C62" s="20">
        <f t="shared" si="3"/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14"/>
      <c r="AS62" s="7"/>
      <c r="AT62" s="7"/>
      <c r="AU62" s="7"/>
      <c r="AV62" s="7"/>
      <c r="AW62" s="7"/>
    </row>
    <row r="63" spans="1:49" ht="15.6" x14ac:dyDescent="0.3">
      <c r="A63" s="6">
        <f t="shared" si="4"/>
        <v>16</v>
      </c>
      <c r="B63" s="16" t="s">
        <v>39</v>
      </c>
      <c r="C63" s="20">
        <f t="shared" si="3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14"/>
      <c r="AS63" s="7"/>
      <c r="AT63" s="7"/>
      <c r="AU63" s="7"/>
      <c r="AV63" s="7"/>
      <c r="AW63" s="7"/>
    </row>
    <row r="64" spans="1:49" ht="15.6" x14ac:dyDescent="0.3">
      <c r="A64" s="6">
        <f t="shared" si="4"/>
        <v>17</v>
      </c>
      <c r="B64" s="16" t="s">
        <v>81</v>
      </c>
      <c r="C64" s="20">
        <f t="shared" si="3"/>
        <v>0</v>
      </c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14"/>
      <c r="AS64" s="7"/>
      <c r="AT64" s="7"/>
      <c r="AU64" s="7"/>
      <c r="AV64" s="7"/>
      <c r="AW64" s="7"/>
    </row>
    <row r="65" spans="1:49" ht="15.6" x14ac:dyDescent="0.3">
      <c r="A65" s="6">
        <f t="shared" si="4"/>
        <v>18</v>
      </c>
      <c r="B65" s="16" t="s">
        <v>12</v>
      </c>
      <c r="C65" s="20">
        <f t="shared" si="3"/>
        <v>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4"/>
      <c r="AS65" s="7"/>
      <c r="AT65" s="7"/>
      <c r="AU65" s="7"/>
      <c r="AV65" s="7"/>
      <c r="AW65" s="7"/>
    </row>
    <row r="66" spans="1:49" ht="15.6" x14ac:dyDescent="0.3">
      <c r="A66" s="6">
        <f t="shared" si="4"/>
        <v>19</v>
      </c>
      <c r="B66" s="16" t="s">
        <v>13</v>
      </c>
      <c r="C66" s="20">
        <f t="shared" si="3"/>
        <v>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14"/>
      <c r="AS66" s="7"/>
      <c r="AT66" s="7"/>
      <c r="AU66" s="7"/>
      <c r="AV66" s="7"/>
      <c r="AW66" s="7"/>
    </row>
    <row r="67" spans="1:49" ht="15.6" x14ac:dyDescent="0.3">
      <c r="A67" s="6">
        <f t="shared" si="4"/>
        <v>20</v>
      </c>
      <c r="B67" s="16" t="s">
        <v>14</v>
      </c>
      <c r="C67" s="20">
        <f t="shared" si="3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14"/>
      <c r="AS67" s="7"/>
      <c r="AT67" s="7"/>
      <c r="AU67" s="7"/>
      <c r="AV67" s="7"/>
      <c r="AW67" s="7"/>
    </row>
    <row r="68" spans="1:49" ht="15.6" x14ac:dyDescent="0.3">
      <c r="A68" s="6">
        <f t="shared" si="4"/>
        <v>21</v>
      </c>
      <c r="B68" s="16" t="s">
        <v>62</v>
      </c>
      <c r="C68" s="20">
        <f t="shared" si="3"/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14"/>
      <c r="AS68" s="7"/>
      <c r="AT68" s="7"/>
      <c r="AU68" s="7"/>
      <c r="AV68" s="7"/>
      <c r="AW68" s="7"/>
    </row>
    <row r="69" spans="1:49" ht="15.6" x14ac:dyDescent="0.3">
      <c r="A69" s="6">
        <f t="shared" si="4"/>
        <v>22</v>
      </c>
      <c r="B69" s="16" t="s">
        <v>63</v>
      </c>
      <c r="C69" s="20">
        <f t="shared" si="3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14"/>
      <c r="AS69" s="7"/>
      <c r="AT69" s="7"/>
      <c r="AU69" s="7"/>
      <c r="AV69" s="7"/>
      <c r="AW69" s="7"/>
    </row>
    <row r="70" spans="1:49" ht="15.6" x14ac:dyDescent="0.3">
      <c r="A70" s="6">
        <f t="shared" si="4"/>
        <v>23</v>
      </c>
      <c r="B70" s="16" t="s">
        <v>64</v>
      </c>
      <c r="C70" s="20">
        <f t="shared" si="3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14"/>
      <c r="AS70" s="7"/>
      <c r="AT70" s="7"/>
      <c r="AU70" s="7"/>
      <c r="AV70" s="7"/>
      <c r="AW70" s="7"/>
    </row>
    <row r="71" spans="1:49" ht="15.6" x14ac:dyDescent="0.3">
      <c r="A71" s="6">
        <f t="shared" si="4"/>
        <v>24</v>
      </c>
      <c r="B71" s="16" t="s">
        <v>68</v>
      </c>
      <c r="C71" s="20">
        <f t="shared" si="3"/>
        <v>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14"/>
      <c r="AS71" s="7"/>
      <c r="AT71" s="7"/>
      <c r="AU71" s="7"/>
      <c r="AV71" s="7"/>
      <c r="AW71" s="7"/>
    </row>
    <row r="72" spans="1:49" ht="15.6" x14ac:dyDescent="0.3">
      <c r="A72" s="6">
        <f t="shared" si="4"/>
        <v>25</v>
      </c>
      <c r="B72" s="16" t="s">
        <v>16</v>
      </c>
      <c r="C72" s="20">
        <f t="shared" si="3"/>
        <v>0</v>
      </c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14"/>
      <c r="AS72" s="7"/>
      <c r="AT72" s="7"/>
      <c r="AU72" s="7"/>
      <c r="AV72" s="7"/>
      <c r="AW72" s="7"/>
    </row>
    <row r="73" spans="1:49" ht="15.6" x14ac:dyDescent="0.3">
      <c r="A73" s="6">
        <f t="shared" si="4"/>
        <v>26</v>
      </c>
      <c r="B73" s="16" t="s">
        <v>17</v>
      </c>
      <c r="C73" s="20">
        <f t="shared" si="3"/>
        <v>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14"/>
      <c r="AS73" s="7"/>
      <c r="AT73" s="7"/>
      <c r="AU73" s="7"/>
      <c r="AV73" s="7"/>
      <c r="AW73" s="7"/>
    </row>
    <row r="74" spans="1:49" ht="15.6" x14ac:dyDescent="0.3">
      <c r="A74" s="6">
        <f t="shared" si="4"/>
        <v>27</v>
      </c>
      <c r="B74" s="16" t="s">
        <v>19</v>
      </c>
      <c r="C74" s="20">
        <f t="shared" si="3"/>
        <v>0</v>
      </c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14"/>
      <c r="AS74" s="7"/>
      <c r="AT74" s="7"/>
      <c r="AU74" s="7"/>
      <c r="AV74" s="7"/>
      <c r="AW74" s="7"/>
    </row>
    <row r="75" spans="1:49" ht="15.6" x14ac:dyDescent="0.3">
      <c r="A75" s="6">
        <f t="shared" si="4"/>
        <v>28</v>
      </c>
      <c r="B75" s="16" t="s">
        <v>20</v>
      </c>
      <c r="C75" s="20">
        <f t="shared" si="3"/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5"/>
      <c r="AS75" s="10"/>
      <c r="AT75" s="10"/>
      <c r="AU75" s="10"/>
      <c r="AV75" s="10"/>
      <c r="AW75" s="10"/>
    </row>
    <row r="76" spans="1:49" ht="15.6" x14ac:dyDescent="0.3">
      <c r="A76" s="6">
        <f t="shared" si="4"/>
        <v>29</v>
      </c>
      <c r="B76" s="16" t="s">
        <v>21</v>
      </c>
      <c r="C76" s="20">
        <f t="shared" si="3"/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5"/>
      <c r="AS76" s="10"/>
      <c r="AT76" s="10"/>
      <c r="AU76" s="10"/>
      <c r="AV76" s="10"/>
      <c r="AW76" s="10"/>
    </row>
    <row r="77" spans="1:49" ht="27.6" x14ac:dyDescent="0.3">
      <c r="A77" s="6">
        <f t="shared" si="4"/>
        <v>30</v>
      </c>
      <c r="B77" s="16" t="s">
        <v>71</v>
      </c>
      <c r="C77" s="20">
        <f t="shared" si="3"/>
        <v>1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>
        <v>1</v>
      </c>
      <c r="Y77" s="10"/>
      <c r="Z77" s="10"/>
      <c r="AA77" s="10"/>
      <c r="AB77" s="10"/>
      <c r="AC77" s="10"/>
      <c r="AD77" s="10"/>
      <c r="AE77" s="1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5"/>
      <c r="AS77" s="10"/>
      <c r="AT77" s="10"/>
      <c r="AU77" s="10"/>
      <c r="AV77" s="10"/>
      <c r="AW77" s="10"/>
    </row>
    <row r="78" spans="1:49" ht="15.6" x14ac:dyDescent="0.3">
      <c r="A78" s="6">
        <f t="shared" si="4"/>
        <v>31</v>
      </c>
      <c r="B78" s="16" t="s">
        <v>22</v>
      </c>
      <c r="C78" s="20">
        <f t="shared" si="3"/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5"/>
      <c r="AS78" s="10"/>
      <c r="AT78" s="10"/>
      <c r="AU78" s="10"/>
      <c r="AV78" s="10"/>
      <c r="AW78" s="10"/>
    </row>
    <row r="79" spans="1:49" ht="15.6" x14ac:dyDescent="0.3">
      <c r="A79" s="6">
        <f t="shared" si="4"/>
        <v>32</v>
      </c>
      <c r="B79" s="16" t="s">
        <v>83</v>
      </c>
      <c r="C79" s="20">
        <f t="shared" si="3"/>
        <v>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5"/>
      <c r="AS79" s="10"/>
      <c r="AT79" s="10"/>
      <c r="AU79" s="10"/>
      <c r="AV79" s="10"/>
      <c r="AW79" s="10"/>
    </row>
    <row r="80" spans="1:49" ht="15.6" x14ac:dyDescent="0.3">
      <c r="A80" s="6">
        <f t="shared" si="4"/>
        <v>33</v>
      </c>
      <c r="B80" s="16" t="s">
        <v>84</v>
      </c>
      <c r="C80" s="20">
        <f t="shared" si="3"/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5"/>
      <c r="AS80" s="10"/>
      <c r="AT80" s="10"/>
      <c r="AU80" s="10"/>
      <c r="AV80" s="10"/>
      <c r="AW80" s="10"/>
    </row>
    <row r="81" spans="1:49" ht="15.6" x14ac:dyDescent="0.3">
      <c r="A81" s="6">
        <f t="shared" si="4"/>
        <v>34</v>
      </c>
      <c r="B81" s="16" t="s">
        <v>24</v>
      </c>
      <c r="C81" s="20">
        <f t="shared" si="3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5"/>
      <c r="AS81" s="10"/>
      <c r="AT81" s="10"/>
      <c r="AU81" s="10"/>
      <c r="AV81" s="10"/>
      <c r="AW81" s="10"/>
    </row>
    <row r="82" spans="1:49" ht="15.6" x14ac:dyDescent="0.3">
      <c r="A82" s="6">
        <f t="shared" si="4"/>
        <v>35</v>
      </c>
      <c r="B82" s="16" t="s">
        <v>25</v>
      </c>
      <c r="C82" s="20">
        <f t="shared" si="3"/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5"/>
      <c r="AS82" s="10"/>
      <c r="AT82" s="10"/>
      <c r="AU82" s="10"/>
      <c r="AV82" s="10"/>
      <c r="AW82" s="10"/>
    </row>
    <row r="83" spans="1:49" ht="15.6" x14ac:dyDescent="0.3">
      <c r="A83" s="6">
        <f t="shared" si="4"/>
        <v>36</v>
      </c>
      <c r="B83" s="16" t="s">
        <v>76</v>
      </c>
      <c r="C83" s="20">
        <f t="shared" si="3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5"/>
      <c r="AS83" s="10"/>
      <c r="AT83" s="10"/>
      <c r="AU83" s="10"/>
      <c r="AV83" s="10"/>
      <c r="AW83" s="10"/>
    </row>
    <row r="84" spans="1:49" ht="17.25" customHeight="1" x14ac:dyDescent="0.3">
      <c r="A84" s="6">
        <f t="shared" si="4"/>
        <v>37</v>
      </c>
      <c r="B84" s="16" t="s">
        <v>26</v>
      </c>
      <c r="C84" s="20">
        <f t="shared" si="3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5"/>
      <c r="AS84" s="10"/>
      <c r="AT84" s="10"/>
      <c r="AU84" s="10"/>
      <c r="AV84" s="10"/>
      <c r="AW84" s="10"/>
    </row>
    <row r="85" spans="1:49" ht="15.6" x14ac:dyDescent="0.3">
      <c r="A85" s="6">
        <f t="shared" si="4"/>
        <v>38</v>
      </c>
      <c r="B85" s="16" t="s">
        <v>27</v>
      </c>
      <c r="C85" s="20">
        <f t="shared" si="3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5"/>
      <c r="AS85" s="10"/>
      <c r="AT85" s="10"/>
      <c r="AU85" s="10"/>
      <c r="AV85" s="10"/>
      <c r="AW85" s="10"/>
    </row>
    <row r="86" spans="1:49" ht="15.6" x14ac:dyDescent="0.3">
      <c r="A86" s="6">
        <f t="shared" si="4"/>
        <v>39</v>
      </c>
      <c r="B86" s="16" t="s">
        <v>28</v>
      </c>
      <c r="C86" s="20">
        <f t="shared" si="3"/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5"/>
      <c r="AS86" s="10"/>
      <c r="AT86" s="10"/>
      <c r="AU86" s="10"/>
      <c r="AV86" s="10"/>
      <c r="AW86" s="10"/>
    </row>
    <row r="87" spans="1:49" ht="15.6" x14ac:dyDescent="0.3">
      <c r="A87" s="6">
        <f t="shared" si="4"/>
        <v>40</v>
      </c>
      <c r="B87" s="16" t="s">
        <v>30</v>
      </c>
      <c r="C87" s="20">
        <f t="shared" si="3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5"/>
      <c r="AS87" s="10"/>
      <c r="AT87" s="10"/>
      <c r="AU87" s="10"/>
      <c r="AV87" s="10"/>
      <c r="AW87" s="10"/>
    </row>
    <row r="88" spans="1:49" ht="15.6" x14ac:dyDescent="0.3">
      <c r="A88" s="6">
        <f t="shared" si="4"/>
        <v>41</v>
      </c>
      <c r="B88" s="16" t="s">
        <v>31</v>
      </c>
      <c r="C88" s="20">
        <f t="shared" si="3"/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5"/>
      <c r="AS88" s="10"/>
      <c r="AT88" s="10"/>
      <c r="AU88" s="10"/>
      <c r="AV88" s="10"/>
      <c r="AW88" s="10"/>
    </row>
    <row r="89" spans="1:49" ht="15.6" x14ac:dyDescent="0.3">
      <c r="A89" s="6">
        <f t="shared" si="4"/>
        <v>42</v>
      </c>
      <c r="B89" s="16" t="s">
        <v>32</v>
      </c>
      <c r="C89" s="20">
        <f t="shared" si="3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5"/>
      <c r="AS89" s="10"/>
      <c r="AT89" s="10"/>
      <c r="AU89" s="10"/>
      <c r="AV89" s="10"/>
      <c r="AW89" s="10"/>
    </row>
    <row r="90" spans="1:49" ht="15.6" x14ac:dyDescent="0.3">
      <c r="A90" s="6">
        <f t="shared" si="4"/>
        <v>43</v>
      </c>
      <c r="B90" s="16" t="s">
        <v>33</v>
      </c>
      <c r="C90" s="20">
        <f t="shared" si="3"/>
        <v>0</v>
      </c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5"/>
      <c r="AS90" s="10"/>
      <c r="AT90" s="10"/>
      <c r="AU90" s="10"/>
      <c r="AV90" s="10"/>
      <c r="AW90" s="10"/>
    </row>
    <row r="91" spans="1:49" ht="27.6" x14ac:dyDescent="0.25">
      <c r="A91" s="6"/>
      <c r="B91" s="23" t="s">
        <v>135</v>
      </c>
      <c r="C91" s="20">
        <f>SUM(C48:C90)</f>
        <v>1</v>
      </c>
      <c r="D91" s="20">
        <f t="shared" ref="D91:AW91" si="5">SUM(D48:D90)</f>
        <v>0</v>
      </c>
      <c r="E91" s="20">
        <f t="shared" si="5"/>
        <v>0</v>
      </c>
      <c r="F91" s="20">
        <f t="shared" si="5"/>
        <v>0</v>
      </c>
      <c r="G91" s="20">
        <f t="shared" si="5"/>
        <v>0</v>
      </c>
      <c r="H91" s="20">
        <f t="shared" si="5"/>
        <v>0</v>
      </c>
      <c r="I91" s="20">
        <f t="shared" si="5"/>
        <v>0</v>
      </c>
      <c r="J91" s="20">
        <f t="shared" si="5"/>
        <v>0</v>
      </c>
      <c r="K91" s="20">
        <f t="shared" si="5"/>
        <v>0</v>
      </c>
      <c r="L91" s="20">
        <f t="shared" si="5"/>
        <v>0</v>
      </c>
      <c r="M91" s="20">
        <f t="shared" si="5"/>
        <v>0</v>
      </c>
      <c r="N91" s="20">
        <f t="shared" si="5"/>
        <v>0</v>
      </c>
      <c r="O91" s="20">
        <f t="shared" si="5"/>
        <v>0</v>
      </c>
      <c r="P91" s="20">
        <f t="shared" si="5"/>
        <v>0</v>
      </c>
      <c r="Q91" s="20">
        <f t="shared" si="5"/>
        <v>0</v>
      </c>
      <c r="R91" s="20">
        <f t="shared" si="5"/>
        <v>0</v>
      </c>
      <c r="S91" s="20">
        <f t="shared" si="5"/>
        <v>0</v>
      </c>
      <c r="T91" s="20">
        <f t="shared" si="5"/>
        <v>0</v>
      </c>
      <c r="U91" s="20">
        <f t="shared" si="5"/>
        <v>0</v>
      </c>
      <c r="V91" s="20">
        <f t="shared" si="5"/>
        <v>0</v>
      </c>
      <c r="W91" s="20">
        <f t="shared" si="5"/>
        <v>0</v>
      </c>
      <c r="X91" s="20">
        <f t="shared" si="5"/>
        <v>1</v>
      </c>
      <c r="Y91" s="20">
        <f t="shared" si="5"/>
        <v>0</v>
      </c>
      <c r="Z91" s="20">
        <f t="shared" si="5"/>
        <v>0</v>
      </c>
      <c r="AA91" s="20">
        <f t="shared" si="5"/>
        <v>0</v>
      </c>
      <c r="AB91" s="20">
        <f t="shared" si="5"/>
        <v>0</v>
      </c>
      <c r="AC91" s="20">
        <f t="shared" si="5"/>
        <v>0</v>
      </c>
      <c r="AD91" s="20">
        <f t="shared" si="5"/>
        <v>0</v>
      </c>
      <c r="AE91" s="20">
        <f t="shared" si="5"/>
        <v>0</v>
      </c>
      <c r="AF91" s="20">
        <f t="shared" si="5"/>
        <v>0</v>
      </c>
      <c r="AG91" s="20">
        <f t="shared" si="5"/>
        <v>0</v>
      </c>
      <c r="AH91" s="20">
        <f t="shared" si="5"/>
        <v>0</v>
      </c>
      <c r="AI91" s="20">
        <f t="shared" si="5"/>
        <v>0</v>
      </c>
      <c r="AJ91" s="20">
        <f t="shared" si="5"/>
        <v>0</v>
      </c>
      <c r="AK91" s="20">
        <f t="shared" si="5"/>
        <v>0</v>
      </c>
      <c r="AL91" s="20">
        <f t="shared" si="5"/>
        <v>0</v>
      </c>
      <c r="AM91" s="20">
        <f t="shared" si="5"/>
        <v>0</v>
      </c>
      <c r="AN91" s="20">
        <f t="shared" si="5"/>
        <v>0</v>
      </c>
      <c r="AO91" s="20">
        <f t="shared" si="5"/>
        <v>0</v>
      </c>
      <c r="AP91" s="20">
        <f t="shared" si="5"/>
        <v>0</v>
      </c>
      <c r="AQ91" s="20">
        <f t="shared" si="5"/>
        <v>0</v>
      </c>
      <c r="AR91" s="20">
        <f t="shared" si="5"/>
        <v>0</v>
      </c>
      <c r="AS91" s="20">
        <f t="shared" si="5"/>
        <v>0</v>
      </c>
      <c r="AT91" s="20">
        <f t="shared" si="5"/>
        <v>0</v>
      </c>
      <c r="AU91" s="20">
        <f t="shared" si="5"/>
        <v>0</v>
      </c>
      <c r="AV91" s="20">
        <f t="shared" si="5"/>
        <v>0</v>
      </c>
      <c r="AW91" s="20">
        <f t="shared" si="5"/>
        <v>0</v>
      </c>
    </row>
    <row r="92" spans="1:49" x14ac:dyDescent="0.25">
      <c r="A92" s="6"/>
      <c r="B92" s="18" t="s">
        <v>34</v>
      </c>
      <c r="C92" s="21">
        <f>C47+C91</f>
        <v>668</v>
      </c>
      <c r="D92" s="21">
        <f t="shared" ref="D92:AW92" si="6">D47+D91</f>
        <v>3</v>
      </c>
      <c r="E92" s="21">
        <f t="shared" si="6"/>
        <v>23</v>
      </c>
      <c r="F92" s="21">
        <f t="shared" si="6"/>
        <v>7</v>
      </c>
      <c r="G92" s="21">
        <f t="shared" si="6"/>
        <v>14</v>
      </c>
      <c r="H92" s="21">
        <f t="shared" si="6"/>
        <v>10</v>
      </c>
      <c r="I92" s="21">
        <f t="shared" si="6"/>
        <v>17</v>
      </c>
      <c r="J92" s="21">
        <f t="shared" si="6"/>
        <v>17</v>
      </c>
      <c r="K92" s="21">
        <f t="shared" si="6"/>
        <v>7</v>
      </c>
      <c r="L92" s="21">
        <f t="shared" si="6"/>
        <v>7</v>
      </c>
      <c r="M92" s="21">
        <f t="shared" si="6"/>
        <v>9</v>
      </c>
      <c r="N92" s="21">
        <f t="shared" si="6"/>
        <v>13</v>
      </c>
      <c r="O92" s="21">
        <f t="shared" si="6"/>
        <v>10</v>
      </c>
      <c r="P92" s="21">
        <f t="shared" si="6"/>
        <v>13</v>
      </c>
      <c r="Q92" s="21">
        <f t="shared" si="6"/>
        <v>16</v>
      </c>
      <c r="R92" s="21">
        <f t="shared" si="6"/>
        <v>9</v>
      </c>
      <c r="S92" s="21">
        <f t="shared" si="6"/>
        <v>8</v>
      </c>
      <c r="T92" s="21">
        <f t="shared" si="6"/>
        <v>9</v>
      </c>
      <c r="U92" s="21">
        <f t="shared" si="6"/>
        <v>15</v>
      </c>
      <c r="V92" s="21">
        <f t="shared" si="6"/>
        <v>42</v>
      </c>
      <c r="W92" s="21">
        <f t="shared" si="6"/>
        <v>94</v>
      </c>
      <c r="X92" s="21">
        <f t="shared" si="6"/>
        <v>72</v>
      </c>
      <c r="Y92" s="21">
        <f t="shared" si="6"/>
        <v>74</v>
      </c>
      <c r="Z92" s="21">
        <f t="shared" si="6"/>
        <v>2</v>
      </c>
      <c r="AA92" s="21">
        <f t="shared" si="6"/>
        <v>18</v>
      </c>
      <c r="AB92" s="21">
        <f t="shared" si="6"/>
        <v>4</v>
      </c>
      <c r="AC92" s="21">
        <f t="shared" si="6"/>
        <v>30</v>
      </c>
      <c r="AD92" s="21">
        <f t="shared" si="6"/>
        <v>1</v>
      </c>
      <c r="AE92" s="21">
        <f t="shared" si="6"/>
        <v>0</v>
      </c>
      <c r="AF92" s="21">
        <f t="shared" si="6"/>
        <v>5</v>
      </c>
      <c r="AG92" s="21">
        <f t="shared" si="6"/>
        <v>8</v>
      </c>
      <c r="AH92" s="21">
        <f t="shared" si="6"/>
        <v>20</v>
      </c>
      <c r="AI92" s="21">
        <f t="shared" si="6"/>
        <v>1</v>
      </c>
      <c r="AJ92" s="21">
        <f t="shared" si="6"/>
        <v>4</v>
      </c>
      <c r="AK92" s="21">
        <f t="shared" si="6"/>
        <v>14</v>
      </c>
      <c r="AL92" s="21">
        <f t="shared" si="6"/>
        <v>5</v>
      </c>
      <c r="AM92" s="21">
        <f t="shared" si="6"/>
        <v>28</v>
      </c>
      <c r="AN92" s="21">
        <f t="shared" si="6"/>
        <v>6</v>
      </c>
      <c r="AO92" s="21">
        <f t="shared" si="6"/>
        <v>5</v>
      </c>
      <c r="AP92" s="21">
        <f t="shared" si="6"/>
        <v>2</v>
      </c>
      <c r="AQ92" s="21">
        <f t="shared" si="6"/>
        <v>2</v>
      </c>
      <c r="AR92" s="21">
        <f t="shared" si="6"/>
        <v>17</v>
      </c>
      <c r="AS92" s="21">
        <f t="shared" si="6"/>
        <v>1</v>
      </c>
      <c r="AT92" s="21">
        <f t="shared" si="6"/>
        <v>1</v>
      </c>
      <c r="AU92" s="21">
        <f t="shared" si="6"/>
        <v>2</v>
      </c>
      <c r="AV92" s="21">
        <f t="shared" si="6"/>
        <v>3</v>
      </c>
      <c r="AW92" s="21">
        <f t="shared" si="6"/>
        <v>0</v>
      </c>
    </row>
  </sheetData>
  <autoFilter ref="A5:AW92" xr:uid="{00000000-0009-0000-0000-000000000000}">
    <sortState ref="A6:AW92">
      <sortCondition sortBy="cellColor" ref="B5:B92" dxfId="0"/>
    </sortState>
  </autoFilter>
  <mergeCells count="3">
    <mergeCell ref="H1:J1"/>
    <mergeCell ref="A3:J3"/>
    <mergeCell ref="A4:J4"/>
  </mergeCells>
  <phoneticPr fontId="0" type="noConversion"/>
  <pageMargins left="0.35" right="0.23" top="0.39" bottom="0.98425196850393704" header="0.24" footer="0.51181102362204722"/>
  <pageSetup paperSize="9" scale="8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7D02B-FA05-432E-9588-9DE308924B3C}">
  <dimension ref="A1:M16"/>
  <sheetViews>
    <sheetView tabSelected="1" workbookViewId="0">
      <selection activeCell="O9" sqref="O9"/>
    </sheetView>
  </sheetViews>
  <sheetFormatPr defaultColWidth="9.109375" defaultRowHeight="13.2" x14ac:dyDescent="0.25"/>
  <cols>
    <col min="1" max="1" width="3.6640625" style="34" customWidth="1"/>
    <col min="2" max="2" width="31.109375" style="34" customWidth="1"/>
    <col min="3" max="3" width="8.33203125" style="35" customWidth="1"/>
    <col min="4" max="9" width="4.6640625" style="35" bestFit="1" customWidth="1"/>
    <col min="10" max="10" width="8.33203125" style="35" bestFit="1" customWidth="1"/>
    <col min="11" max="13" width="4.6640625" style="35" bestFit="1" customWidth="1"/>
    <col min="14" max="16384" width="9.109375" style="34"/>
  </cols>
  <sheetData>
    <row r="1" spans="1:13" ht="18" x14ac:dyDescent="0.35">
      <c r="H1" s="36" t="s">
        <v>136</v>
      </c>
      <c r="I1" s="36"/>
      <c r="J1" s="36"/>
    </row>
    <row r="3" spans="1:13" ht="15.6" x14ac:dyDescent="0.3">
      <c r="B3" s="37" t="s">
        <v>137</v>
      </c>
      <c r="C3" s="37"/>
      <c r="D3" s="37"/>
      <c r="E3" s="37"/>
      <c r="F3" s="37"/>
      <c r="G3" s="37"/>
      <c r="H3" s="37"/>
      <c r="I3" s="37"/>
      <c r="J3" s="37"/>
    </row>
    <row r="4" spans="1:13" ht="15.6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6" spans="1:13" s="43" customFormat="1" ht="18" x14ac:dyDescent="0.35">
      <c r="A6" s="39" t="s">
        <v>138</v>
      </c>
      <c r="B6" s="40" t="s">
        <v>139</v>
      </c>
      <c r="C6" s="41" t="s">
        <v>140</v>
      </c>
      <c r="D6" s="42" t="s">
        <v>141</v>
      </c>
      <c r="E6" s="42"/>
      <c r="F6" s="42"/>
      <c r="G6" s="42"/>
      <c r="H6" s="42"/>
      <c r="I6" s="42"/>
      <c r="J6" s="42"/>
      <c r="K6" s="42"/>
      <c r="L6" s="42"/>
      <c r="M6" s="42"/>
    </row>
    <row r="7" spans="1:13" s="43" customFormat="1" ht="130.19999999999999" x14ac:dyDescent="0.35">
      <c r="A7" s="39"/>
      <c r="B7" s="44"/>
      <c r="C7" s="41"/>
      <c r="D7" s="45" t="s">
        <v>142</v>
      </c>
      <c r="E7" s="45" t="s">
        <v>97</v>
      </c>
      <c r="F7" s="45" t="s">
        <v>105</v>
      </c>
      <c r="G7" s="45" t="s">
        <v>106</v>
      </c>
      <c r="H7" s="45" t="s">
        <v>143</v>
      </c>
      <c r="I7" s="45" t="s">
        <v>114</v>
      </c>
      <c r="J7" s="45" t="s">
        <v>144</v>
      </c>
      <c r="K7" s="45" t="s">
        <v>116</v>
      </c>
      <c r="L7" s="45" t="s">
        <v>118</v>
      </c>
      <c r="M7" s="46" t="s">
        <v>122</v>
      </c>
    </row>
    <row r="8" spans="1:13" s="43" customFormat="1" ht="18" x14ac:dyDescent="0.35">
      <c r="A8" s="47">
        <v>1</v>
      </c>
      <c r="B8" s="47" t="s">
        <v>145</v>
      </c>
      <c r="C8" s="48">
        <f>SUM(D8:M8)</f>
        <v>1</v>
      </c>
      <c r="D8" s="49"/>
      <c r="E8" s="50"/>
      <c r="F8" s="50"/>
      <c r="G8" s="51">
        <v>1</v>
      </c>
      <c r="H8" s="50"/>
      <c r="I8" s="50"/>
      <c r="J8" s="50"/>
      <c r="K8" s="50"/>
      <c r="L8" s="50"/>
      <c r="M8" s="50"/>
    </row>
    <row r="9" spans="1:13" s="43" customFormat="1" ht="18" x14ac:dyDescent="0.35">
      <c r="A9" s="47">
        <f>A8+1</f>
        <v>2</v>
      </c>
      <c r="B9" s="47" t="s">
        <v>146</v>
      </c>
      <c r="C9" s="48">
        <f t="shared" ref="C9:C15" si="0">SUM(D9:M9)</f>
        <v>0</v>
      </c>
      <c r="D9" s="49"/>
      <c r="E9" s="50"/>
      <c r="F9" s="50"/>
      <c r="G9" s="51"/>
      <c r="H9" s="50"/>
      <c r="I9" s="50"/>
      <c r="J9" s="50"/>
      <c r="K9" s="50"/>
      <c r="L9" s="50"/>
      <c r="M9" s="50"/>
    </row>
    <row r="10" spans="1:13" s="43" customFormat="1" ht="18" x14ac:dyDescent="0.35">
      <c r="A10" s="47">
        <f>A9+1</f>
        <v>3</v>
      </c>
      <c r="B10" s="47" t="s">
        <v>147</v>
      </c>
      <c r="C10" s="48">
        <f t="shared" si="0"/>
        <v>0</v>
      </c>
      <c r="D10" s="49"/>
      <c r="E10" s="50"/>
      <c r="F10" s="50"/>
      <c r="G10" s="51"/>
      <c r="H10" s="50"/>
      <c r="I10" s="50"/>
      <c r="J10" s="50"/>
      <c r="K10" s="50"/>
      <c r="L10" s="50"/>
      <c r="M10" s="50"/>
    </row>
    <row r="11" spans="1:13" s="43" customFormat="1" ht="18" x14ac:dyDescent="0.35">
      <c r="A11" s="47">
        <f>A10+1</f>
        <v>4</v>
      </c>
      <c r="B11" s="47" t="s">
        <v>148</v>
      </c>
      <c r="C11" s="48">
        <f t="shared" si="0"/>
        <v>0</v>
      </c>
      <c r="D11" s="49"/>
      <c r="E11" s="50"/>
      <c r="F11" s="50"/>
      <c r="G11" s="51"/>
      <c r="H11" s="50"/>
      <c r="I11" s="50"/>
      <c r="J11" s="50"/>
      <c r="K11" s="50"/>
      <c r="L11" s="50"/>
      <c r="M11" s="50"/>
    </row>
    <row r="12" spans="1:13" s="43" customFormat="1" ht="18" x14ac:dyDescent="0.35">
      <c r="A12" s="47">
        <f>A11+1</f>
        <v>5</v>
      </c>
      <c r="B12" s="47" t="s">
        <v>149</v>
      </c>
      <c r="C12" s="48">
        <f t="shared" si="0"/>
        <v>0</v>
      </c>
      <c r="D12" s="49"/>
      <c r="E12" s="50"/>
      <c r="F12" s="50"/>
      <c r="G12" s="51"/>
      <c r="H12" s="50"/>
      <c r="I12" s="50"/>
      <c r="J12" s="50"/>
      <c r="K12" s="50"/>
      <c r="L12" s="50"/>
      <c r="M12" s="50"/>
    </row>
    <row r="13" spans="1:13" s="43" customFormat="1" ht="18" x14ac:dyDescent="0.35">
      <c r="A13" s="47">
        <v>6</v>
      </c>
      <c r="B13" s="47" t="s">
        <v>150</v>
      </c>
      <c r="C13" s="48">
        <f t="shared" si="0"/>
        <v>0</v>
      </c>
      <c r="D13" s="49"/>
      <c r="E13" s="50"/>
      <c r="F13" s="50"/>
      <c r="G13" s="51"/>
      <c r="H13" s="50"/>
      <c r="I13" s="50"/>
      <c r="J13" s="50"/>
      <c r="K13" s="50"/>
      <c r="L13" s="50"/>
      <c r="M13" s="50"/>
    </row>
    <row r="14" spans="1:13" s="43" customFormat="1" ht="18" x14ac:dyDescent="0.35">
      <c r="A14" s="47">
        <v>7</v>
      </c>
      <c r="B14" s="47" t="s">
        <v>151</v>
      </c>
      <c r="C14" s="48">
        <f t="shared" si="0"/>
        <v>11</v>
      </c>
      <c r="D14" s="49">
        <v>1</v>
      </c>
      <c r="E14" s="50">
        <v>1</v>
      </c>
      <c r="F14" s="50">
        <v>2</v>
      </c>
      <c r="G14" s="51">
        <v>1</v>
      </c>
      <c r="H14" s="50">
        <v>2</v>
      </c>
      <c r="I14" s="50">
        <v>1</v>
      </c>
      <c r="J14" s="50">
        <v>2</v>
      </c>
      <c r="K14" s="50"/>
      <c r="L14" s="50">
        <v>1</v>
      </c>
      <c r="M14" s="50"/>
    </row>
    <row r="15" spans="1:13" s="43" customFormat="1" ht="18" x14ac:dyDescent="0.35">
      <c r="A15" s="47">
        <v>8</v>
      </c>
      <c r="B15" s="47" t="s">
        <v>152</v>
      </c>
      <c r="C15" s="48">
        <f t="shared" si="0"/>
        <v>3</v>
      </c>
      <c r="D15" s="49"/>
      <c r="E15" s="50"/>
      <c r="F15" s="50"/>
      <c r="G15" s="51"/>
      <c r="H15" s="50"/>
      <c r="I15" s="50"/>
      <c r="J15" s="50"/>
      <c r="K15" s="50">
        <v>2</v>
      </c>
      <c r="L15" s="50"/>
      <c r="M15" s="50">
        <v>1</v>
      </c>
    </row>
    <row r="16" spans="1:13" s="43" customFormat="1" ht="18" x14ac:dyDescent="0.35">
      <c r="A16" s="47"/>
      <c r="B16" s="52" t="s">
        <v>34</v>
      </c>
      <c r="C16" s="48">
        <f>SUM(C8:C15)</f>
        <v>15</v>
      </c>
      <c r="D16" s="50">
        <f t="shared" ref="D16" si="1">SUM(D8:D15)</f>
        <v>1</v>
      </c>
      <c r="E16" s="50">
        <v>1</v>
      </c>
      <c r="F16" s="50">
        <v>2</v>
      </c>
      <c r="G16" s="50">
        <v>2</v>
      </c>
      <c r="H16" s="50">
        <v>2</v>
      </c>
      <c r="I16" s="50">
        <v>1</v>
      </c>
      <c r="J16" s="50">
        <v>2</v>
      </c>
      <c r="K16" s="50">
        <v>2</v>
      </c>
      <c r="L16" s="50">
        <v>1</v>
      </c>
      <c r="M16" s="50"/>
    </row>
  </sheetData>
  <mergeCells count="7">
    <mergeCell ref="H1:J1"/>
    <mergeCell ref="B3:J3"/>
    <mergeCell ref="A4:J4"/>
    <mergeCell ref="A6:A7"/>
    <mergeCell ref="B6:B7"/>
    <mergeCell ref="C6:C7"/>
    <mergeCell ref="D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Врачи</vt:lpstr>
      <vt:lpstr>Провизоры</vt:lpstr>
      <vt:lpstr>Врачи!Заголовки_для_печати</vt:lpstr>
      <vt:lpstr>Врачи!Область_печати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2023-12-11T13:14:12Z</cp:lastPrinted>
  <dcterms:created xsi:type="dcterms:W3CDTF">1996-10-08T23:32:33Z</dcterms:created>
  <dcterms:modified xsi:type="dcterms:W3CDTF">2024-01-16T13:20:40Z</dcterms:modified>
</cp:coreProperties>
</file>