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потребность область" sheetId="1" r:id="rId1"/>
    <sheet name="берестовицкая црб" sheetId="2" r:id="rId2"/>
    <sheet name="Волковысская црб" sheetId="3" r:id="rId3"/>
    <sheet name="Вороновская ЦРБ" sheetId="4" r:id="rId4"/>
    <sheet name="Дятловская ЦРБ" sheetId="5" r:id="rId5"/>
    <sheet name="зельвенская црб" sheetId="6" r:id="rId6"/>
    <sheet name="кореличская црб" sheetId="7" r:id="rId7"/>
    <sheet name="лидская црб" sheetId="8" r:id="rId8"/>
    <sheet name="мостовская црб" sheetId="9" r:id="rId9"/>
    <sheet name="новогрудская црб" sheetId="10" r:id="rId10"/>
    <sheet name="островецкая црб" sheetId="11" r:id="rId11"/>
    <sheet name="ошмянская црб" sheetId="12" r:id="rId12"/>
    <sheet name="свислочская црб" sheetId="13" r:id="rId13"/>
    <sheet name="слонимская црб" sheetId="14" r:id="rId14"/>
    <sheet name="сморгонская црб" sheetId="15" r:id="rId15"/>
    <sheet name="щучинская црб" sheetId="16" r:id="rId16"/>
  </sheets>
  <definedNames>
    <definedName name="_xlnm.Print_Titles" localSheetId="0">'потребность область'!$A:$AN,'потребность область'!$2:$3</definedName>
  </definedNames>
  <calcPr fullCalcOnLoad="1"/>
</workbook>
</file>

<file path=xl/sharedStrings.xml><?xml version="1.0" encoding="utf-8"?>
<sst xmlns="http://schemas.openxmlformats.org/spreadsheetml/2006/main" count="802" uniqueCount="334">
  <si>
    <t>Врач-рентгенолог</t>
  </si>
  <si>
    <t>Врач-методист</t>
  </si>
  <si>
    <t>Врач-онколог-хирург</t>
  </si>
  <si>
    <t>Врач ультразвуковой диагностики</t>
  </si>
  <si>
    <t xml:space="preserve">Врач функциональной диагностики </t>
  </si>
  <si>
    <t>№ п/п</t>
  </si>
  <si>
    <t>Врач-неонатолог</t>
  </si>
  <si>
    <t>Врач-диетолог</t>
  </si>
  <si>
    <t>Врач-инфекционист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</si>
  <si>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</si>
  <si>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</si>
  <si>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</si>
  <si>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</si>
  <si>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</si>
  <si>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</si>
  <si>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</si>
  <si>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</si>
  <si>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</si>
  <si>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</si>
  <si>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</si>
  <si>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 травматолог-ортопед</t>
  </si>
  <si>
    <t>Врач-хирург</t>
  </si>
  <si>
    <t>Потребность во врачах-специалистах</t>
  </si>
  <si>
    <t>Врач-педиатр, в т.ч. Врач-педиатр участковый</t>
  </si>
  <si>
    <t>Врач-терапевт, в т.ч. Врач-терапевт участковый</t>
  </si>
  <si>
    <t>Берестовицкая ЦРБ</t>
  </si>
  <si>
    <t>Волковысская ЦРБ</t>
  </si>
  <si>
    <t>Вороновская ЦРБ</t>
  </si>
  <si>
    <t>Дятловская ЦРБ</t>
  </si>
  <si>
    <t>Зельвенская ЦРБ</t>
  </si>
  <si>
    <t>Ивьевская ЦРБ</t>
  </si>
  <si>
    <t>Кореличская ЦРБ</t>
  </si>
  <si>
    <t>Лидская ЦРБ</t>
  </si>
  <si>
    <t>Мостовская ЦРБ</t>
  </si>
  <si>
    <t>Новогрудская ЦРБ</t>
  </si>
  <si>
    <t>Островецкая ЦРБ</t>
  </si>
  <si>
    <t>Ошмянская ЦРБ</t>
  </si>
  <si>
    <t>Свислочская ЦРБ</t>
  </si>
  <si>
    <t>Слонимская ЦРБ</t>
  </si>
  <si>
    <t>Сморгонская ЦРБ</t>
  </si>
  <si>
    <t>Щучинская ЦРБ</t>
  </si>
  <si>
    <t>ГОКПЦ</t>
  </si>
  <si>
    <t>ОПНБ "Островля"</t>
  </si>
  <si>
    <t>ГП № 1 г. Гродно</t>
  </si>
  <si>
    <t>ГП № 3 г. Гродно</t>
  </si>
  <si>
    <t>ГП № 4 г. Гродно</t>
  </si>
  <si>
    <t>ГП № 5 г. Гродно</t>
  </si>
  <si>
    <t>ГП № 6 г. Гродно</t>
  </si>
  <si>
    <t>ДП № 1 г. Гродно</t>
  </si>
  <si>
    <t>ДП № 2 г. Гродно</t>
  </si>
  <si>
    <t>ГКБ  № 2 г. Гродно</t>
  </si>
  <si>
    <t>ГКБ  №  4 г. Гродно</t>
  </si>
  <si>
    <t>ЦГСП г. Гродно</t>
  </si>
  <si>
    <t>Врач лабораторной диагностики</t>
  </si>
  <si>
    <t>всего</t>
  </si>
  <si>
    <t xml:space="preserve">ГП № 7 г.Гродно </t>
  </si>
  <si>
    <t>ГЦГП</t>
  </si>
  <si>
    <t>ГОДКБ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</si>
  <si>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</si>
  <si>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</si>
  <si>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</si>
  <si>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</si>
  <si>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</si>
  <si>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</si>
  <si>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ИТОГО</t>
  </si>
  <si>
    <t>Всего стомат</t>
  </si>
  <si>
    <t xml:space="preserve">ВСЕГО </t>
  </si>
  <si>
    <t>Врач-эндоскопист</t>
  </si>
  <si>
    <t>ГОККЦ</t>
  </si>
  <si>
    <t>Психиатрия-наркология</t>
  </si>
  <si>
    <t>ГОССМП</t>
  </si>
  <si>
    <t>1 поречье</t>
  </si>
  <si>
    <t>ГУК</t>
  </si>
  <si>
    <t xml:space="preserve">Приложение 2                                                                                                                                                              к письму главного управления здравоохранения УЗ "Берестовицкая ЦРБ"                                                                                                                                                                                     от    14.11.2019 №                                            </t>
  </si>
  <si>
    <r>
      <t xml:space="preserve">Сведения об имеющихся местах трудоустройства </t>
    </r>
    <r>
      <rPr>
        <b/>
        <u val="single"/>
        <sz val="15"/>
        <rFont val="Times New Roman"/>
        <family val="1"/>
      </rPr>
      <t>специалистов с высшим медицинским (фармацевтическим) образованием</t>
    </r>
    <r>
      <rPr>
        <sz val="15"/>
        <rFont val="Times New Roman"/>
        <family val="1"/>
      </rPr>
      <t xml:space="preserve"> в государственных организациях, подчиненных главному  управлению здравоохранения Гродненского областного исполнительного комитета </t>
    </r>
  </si>
  <si>
    <t>Наименование организации</t>
  </si>
  <si>
    <t>Местонахождение организации (район, город)</t>
  </si>
  <si>
    <t>Количество мест трудоустройства</t>
  </si>
  <si>
    <t>Предлагаемые должности</t>
  </si>
  <si>
    <t>Примерная заработная плата</t>
  </si>
  <si>
    <t>Возможность обеспечения жилплощадью (указать какую и где)</t>
  </si>
  <si>
    <t>Другие условия (предполагаемое место работы молодого специалиста (структурное подразделение)</t>
  </si>
  <si>
    <t>УЗ "Берестовицкая ЦРБ"</t>
  </si>
  <si>
    <t>г.п.Берестовица, ул.Ленина, 10</t>
  </si>
  <si>
    <t>врач-анестезиолог-реаниматолог</t>
  </si>
  <si>
    <t>общежитие</t>
  </si>
  <si>
    <t>отделение ОАРИТ</t>
  </si>
  <si>
    <t>врач-педиатр участковый</t>
  </si>
  <si>
    <t>поликлиника</t>
  </si>
  <si>
    <t>врач-стоматолог-ортопед</t>
  </si>
  <si>
    <t xml:space="preserve">зубопротезное </t>
  </si>
  <si>
    <t>врач-физиотерапевт</t>
  </si>
  <si>
    <t>ЦРБ</t>
  </si>
  <si>
    <t>врач-невролог</t>
  </si>
  <si>
    <t>врач-рентгенолог</t>
  </si>
  <si>
    <t>врач-офтальмолог</t>
  </si>
  <si>
    <t>врач-терапевт</t>
  </si>
  <si>
    <t xml:space="preserve">Приложение                                                                                                                                                             к письму УЗ "Волковысская ЦРБ"                                                                                                          __.10.2019   №                                                                  </t>
  </si>
  <si>
    <r>
      <t xml:space="preserve">Сведения об имеющихся местах трудоустройства </t>
    </r>
    <r>
      <rPr>
        <b/>
        <u val="single"/>
        <sz val="15"/>
        <rFont val="Times New Roman"/>
        <family val="1"/>
      </rPr>
      <t>специалистов со средним медицинским (фармацевтическим) образованием</t>
    </r>
    <r>
      <rPr>
        <sz val="15"/>
        <rFont val="Times New Roman"/>
        <family val="1"/>
      </rPr>
      <t xml:space="preserve"> в государственных организациях, подчиненных управлению здравоохранения Гродненского областного исполнительного комитета </t>
    </r>
  </si>
  <si>
    <t>Местонахождение организации (область, район, город)</t>
  </si>
  <si>
    <t>УЗ "Волковысская ЦРБ"</t>
  </si>
  <si>
    <t>Гродненская область, г.Волковыск</t>
  </si>
  <si>
    <t>акушерка</t>
  </si>
  <si>
    <t>571,40</t>
  </si>
  <si>
    <t xml:space="preserve">компенсация за найм жилого помещения в размере 4 баз. </t>
  </si>
  <si>
    <t>женская консультация</t>
  </si>
  <si>
    <t>676,67</t>
  </si>
  <si>
    <t>акушерское отделение</t>
  </si>
  <si>
    <t>инструктор по лечебной физкультуре</t>
  </si>
  <si>
    <t>349,25</t>
  </si>
  <si>
    <t>Росская городская больница с поликлиникой</t>
  </si>
  <si>
    <t>Гродненская область, Волковысский район,   д. Матвеевцы</t>
  </si>
  <si>
    <t>медицинская сестра</t>
  </si>
  <si>
    <t>391,10</t>
  </si>
  <si>
    <t>Матвеевская БСУ с АВОП</t>
  </si>
  <si>
    <t>помощник врача по АПП</t>
  </si>
  <si>
    <t>662,55</t>
  </si>
  <si>
    <t>646,29</t>
  </si>
  <si>
    <t>районная поликлиника</t>
  </si>
  <si>
    <t>682,04</t>
  </si>
  <si>
    <t>Гнезновская БСУ с АВОП</t>
  </si>
  <si>
    <t>765,63</t>
  </si>
  <si>
    <t>городская поликлиника</t>
  </si>
  <si>
    <t>736,83</t>
  </si>
  <si>
    <t>неврологическое отделение</t>
  </si>
  <si>
    <t>686,79</t>
  </si>
  <si>
    <t>фельдшер-лаборант</t>
  </si>
  <si>
    <t>830,92</t>
  </si>
  <si>
    <t>КДЛ</t>
  </si>
  <si>
    <t>446,66</t>
  </si>
  <si>
    <t>детская поликлиника</t>
  </si>
  <si>
    <t>фельдшер</t>
  </si>
  <si>
    <t>822,21</t>
  </si>
  <si>
    <t>СМП</t>
  </si>
  <si>
    <t>Гродненская область,    г. Волковыск</t>
  </si>
  <si>
    <t>363,44</t>
  </si>
  <si>
    <t>стоматологическая поликлиника</t>
  </si>
  <si>
    <t>Гродненская область, Волковысский район, г.п. Гнезно</t>
  </si>
  <si>
    <t>678,37</t>
  </si>
  <si>
    <t>фельдшер зубной</t>
  </si>
  <si>
    <t>497,50</t>
  </si>
  <si>
    <t>668,21</t>
  </si>
  <si>
    <t>травматологическое отделение</t>
  </si>
  <si>
    <t>Гродненская область, Волковысский район, г.п.Россь</t>
  </si>
  <si>
    <t>фармацевт-рецептар</t>
  </si>
  <si>
    <t>958,62</t>
  </si>
  <si>
    <t>Аптека ЦРБ (г.п.Россь)</t>
  </si>
  <si>
    <t>Приложение  5</t>
  </si>
  <si>
    <t xml:space="preserve">учреждение здравоохранения "Вороновская центральная районная больница" </t>
  </si>
  <si>
    <t xml:space="preserve">Гродненская область, Вороновский район, г.п.Вороново </t>
  </si>
  <si>
    <t xml:space="preserve">арендное </t>
  </si>
  <si>
    <t>помощник врача</t>
  </si>
  <si>
    <t>фельдшер ОСМП</t>
  </si>
  <si>
    <t>фельдшер -лаборант Заболотской АВОП</t>
  </si>
  <si>
    <t>медицинская сестра поликлиники, отделения</t>
  </si>
  <si>
    <t xml:space="preserve">Приложение 2                                                                                                                                                                                         </t>
  </si>
  <si>
    <t>УЗ "Дятловская ЦРБ"</t>
  </si>
  <si>
    <t>г.Дятлово</t>
  </si>
  <si>
    <t>врач-кардиолог</t>
  </si>
  <si>
    <t>600.00</t>
  </si>
  <si>
    <t>врач-лабораторной диагностики</t>
  </si>
  <si>
    <t>750.00</t>
  </si>
  <si>
    <t>врач общей практики</t>
  </si>
  <si>
    <t>700.00</t>
  </si>
  <si>
    <t>710.00</t>
  </si>
  <si>
    <t>645.00</t>
  </si>
  <si>
    <t>врач-стоматолог-хирург</t>
  </si>
  <si>
    <t>680.00</t>
  </si>
  <si>
    <t>врач-травматолог-ортопед</t>
  </si>
  <si>
    <t>врач-ультразвуковой диагностики</t>
  </si>
  <si>
    <t>630.00</t>
  </si>
  <si>
    <t>врач фнкциональной диагностики</t>
  </si>
  <si>
    <t>врач-эндоскопист</t>
  </si>
  <si>
    <t>720.00</t>
  </si>
  <si>
    <t>врач-стоматолог-терапевт</t>
  </si>
  <si>
    <t>650.00</t>
  </si>
  <si>
    <t>Учреждение здравоохранения "Зельвенская центральная районная больница"</t>
  </si>
  <si>
    <t>г.п.Зельва, переулок Больничный, 5</t>
  </si>
  <si>
    <t>врач-инфекционист</t>
  </si>
  <si>
    <t>949 руб. 28 коп.</t>
  </si>
  <si>
    <t>по возможности предоставляется общежитие</t>
  </si>
  <si>
    <t>978 руб.22 коп.</t>
  </si>
  <si>
    <t>рентгеновский кабинет</t>
  </si>
  <si>
    <t>врач-стоматолог</t>
  </si>
  <si>
    <t>897 руб.</t>
  </si>
  <si>
    <t>1029 руб.58 коп.</t>
  </si>
  <si>
    <t>отделение анестезиологии и реанимации</t>
  </si>
  <si>
    <t xml:space="preserve">врач общей практики </t>
  </si>
  <si>
    <t>892 руб. 48 коп.</t>
  </si>
  <si>
    <t>врач-оториноларинго-лог</t>
  </si>
  <si>
    <t>873 руб. 75 коп.</t>
  </si>
  <si>
    <t>838 руб. 54 коп.</t>
  </si>
  <si>
    <t>приёмное отделение</t>
  </si>
  <si>
    <t>841 руб. 18 коп.</t>
  </si>
  <si>
    <t>терапевтическое отделение</t>
  </si>
  <si>
    <t>врач функциональной диагностики</t>
  </si>
  <si>
    <t xml:space="preserve">854 руб. </t>
  </si>
  <si>
    <t>1045 руб. 34 коп.</t>
  </si>
  <si>
    <t>поликлинка</t>
  </si>
  <si>
    <t>врач-педиатр</t>
  </si>
  <si>
    <t>776 руб. 88 коп</t>
  </si>
  <si>
    <t>медицинское отделение  УО "ЗГСШИ"поликлинка</t>
  </si>
  <si>
    <t>УЗ "Кореличская ЦРБ"</t>
  </si>
  <si>
    <t>г.п. Кореличи Гродненская область</t>
  </si>
  <si>
    <t>койкоместо в общежитии</t>
  </si>
  <si>
    <t>врач-акушер-гинеколог</t>
  </si>
  <si>
    <t>врач-дерматовенеролог</t>
  </si>
  <si>
    <t>г.п. Кореличи Турец АВОП</t>
  </si>
  <si>
    <t>врач педиатр /врач педиатр участковый</t>
  </si>
  <si>
    <t>врач-психиатр-нарколог</t>
  </si>
  <si>
    <t>врач-психотерапевт</t>
  </si>
  <si>
    <t>врач-стомотолог терапевт</t>
  </si>
  <si>
    <t>г.п. Кореличи Райца АВОП, г.п. Мир, Луки АВОП,Жуховичи АВОП</t>
  </si>
  <si>
    <t>врач-стоматолог хирург</t>
  </si>
  <si>
    <t>врач-хирург</t>
  </si>
  <si>
    <t xml:space="preserve">    </t>
  </si>
  <si>
    <t>Учреждение здравоохранения  "Лидская центральная районная больница"</t>
  </si>
  <si>
    <t>г.Лида</t>
  </si>
  <si>
    <t>врач-анестезиолог-реаниматолог, врач-диетолог, врач-кардиолог, врач лечебной физкультуры, врач-невролог, врач общей практики, врач-онколог, врач-педиатр участковый, врач-психиатр-нарколог, врач-психотерапевт, врач-рентгенолог, врач стоматолог детский, врач стоматолог-ортодонт, врач стоматолог-терапевт, врач стоматолог-хирург, врач-уролог, врач-терапевт, врач ультразвуковой диагностики, врач функциональной диагностики, врач-хирург, врач-реабилитолог, врач-эндоскопист</t>
  </si>
  <si>
    <t>1000 руб</t>
  </si>
  <si>
    <t>УЗ "Мостовская ЦРБ"</t>
  </si>
  <si>
    <t>г. Мосты</t>
  </si>
  <si>
    <t>врач-стомотолог -ортопед</t>
  </si>
  <si>
    <t>Куриловичская уч. Больница</t>
  </si>
  <si>
    <t>хирургическое отделение</t>
  </si>
  <si>
    <t>тпедиатрическое отделени поликлиники</t>
  </si>
  <si>
    <t>УЗ "Новогрудская ЦРБ"</t>
  </si>
  <si>
    <t>г.Новогрудок</t>
  </si>
  <si>
    <t>койко-место в общежитиии</t>
  </si>
  <si>
    <t>ОАиР</t>
  </si>
  <si>
    <t>г.Новогрудок-3,   1-д.Вселюб,   1-д.Щорсы</t>
  </si>
  <si>
    <t>поликлиника; Вселюбчская АВОП; Щорсовская АВОП</t>
  </si>
  <si>
    <t>5 ( 2)</t>
  </si>
  <si>
    <t>врач-педиатр ( в т.ч врач-педиатр участковый)</t>
  </si>
  <si>
    <t>1141,2   (1026,0)</t>
  </si>
  <si>
    <t>рентгенкабинет</t>
  </si>
  <si>
    <t>г.п.Любча</t>
  </si>
  <si>
    <t>Любчанской г.п. больница</t>
  </si>
  <si>
    <t>стоматологическое отделение</t>
  </si>
  <si>
    <t>травматологическое отделения</t>
  </si>
  <si>
    <t>общебольничный персонал</t>
  </si>
  <si>
    <t>врач УЗД</t>
  </si>
  <si>
    <t>хирургическое отделения</t>
  </si>
  <si>
    <t>УЗ "Островецкая ЦРБ"</t>
  </si>
  <si>
    <t>г. Островец</t>
  </si>
  <si>
    <t>койко-место общежитие</t>
  </si>
  <si>
    <t>клинико-диагностическая лаборатория</t>
  </si>
  <si>
    <t>неврологическое отделение (ресурсный центр)</t>
  </si>
  <si>
    <t>отделение врача общей практики поликлиники</t>
  </si>
  <si>
    <t>Врач-стоматолог</t>
  </si>
  <si>
    <t>стоматологическое отделение поликлиники</t>
  </si>
  <si>
    <t>Врач-стоматолог-ортопед</t>
  </si>
  <si>
    <t>зубопротезная лаборатория</t>
  </si>
  <si>
    <t>Кемелишская АВОП</t>
  </si>
  <si>
    <t>диагностическое отделение</t>
  </si>
  <si>
    <t>Врач функциональной диагностики</t>
  </si>
  <si>
    <t>УЗ "Ошмянская ЦРБ"</t>
  </si>
  <si>
    <t>Гродненская обл., Ошмянский р-он, г.Ошмяны</t>
  </si>
  <si>
    <t>койко место в общежитии</t>
  </si>
  <si>
    <t>врач-стоматолог-гирург</t>
  </si>
  <si>
    <t>УЗ             "Свислочская ЦРБ"</t>
  </si>
  <si>
    <t>Свислочский район г.Свислочь</t>
  </si>
  <si>
    <t>824 руб.</t>
  </si>
  <si>
    <t>комната в общежитии УЗ "Свислочская ЦРБ"</t>
  </si>
  <si>
    <t>акушерско-гинекологическое отделение</t>
  </si>
  <si>
    <t>врач лабораторной диагностики</t>
  </si>
  <si>
    <t>800 руб.</t>
  </si>
  <si>
    <t>748 руб.</t>
  </si>
  <si>
    <t>терапевтическое отделение №2</t>
  </si>
  <si>
    <t>врач общей практики (заведующий)</t>
  </si>
  <si>
    <t>1220 руб.</t>
  </si>
  <si>
    <t>Хоневичская амбулатория</t>
  </si>
  <si>
    <t>793 руб.</t>
  </si>
  <si>
    <t>970 руб.</t>
  </si>
  <si>
    <t>838 руб.</t>
  </si>
  <si>
    <t>комната в общежитии         УЗ "Свислочская ЦРБ"</t>
  </si>
  <si>
    <t>830 руб.</t>
  </si>
  <si>
    <t>810 руб.</t>
  </si>
  <si>
    <t>терапевтическое отделение №1</t>
  </si>
  <si>
    <t>864 руб.</t>
  </si>
  <si>
    <t>756 руб.</t>
  </si>
  <si>
    <t>кабинет функциональной диагностики</t>
  </si>
  <si>
    <t>УЗ "Слонимская ЦРБ"</t>
  </si>
  <si>
    <t>г. Слоним</t>
  </si>
  <si>
    <t>врач акушер-гинеколог</t>
  </si>
  <si>
    <t>804.00</t>
  </si>
  <si>
    <t>койко-место в общежитии ГУП ЖКХ</t>
  </si>
  <si>
    <t>врач -диетолог</t>
  </si>
  <si>
    <t>пищеблок</t>
  </si>
  <si>
    <t>врач-методист</t>
  </si>
  <si>
    <t>624.00</t>
  </si>
  <si>
    <t>оргметодотдел</t>
  </si>
  <si>
    <t>1150.00</t>
  </si>
  <si>
    <t>Жировичская УБ</t>
  </si>
  <si>
    <t>661.00</t>
  </si>
  <si>
    <t>педиатричексое отделение, детская поликлиника</t>
  </si>
  <si>
    <t>705.00</t>
  </si>
  <si>
    <t xml:space="preserve">рентгеновский кабинет </t>
  </si>
  <si>
    <t>757.00</t>
  </si>
  <si>
    <t xml:space="preserve">стоматологическое отделение  </t>
  </si>
  <si>
    <t>врач стоматолог-ортопед</t>
  </si>
  <si>
    <t>747.00</t>
  </si>
  <si>
    <t xml:space="preserve">ортопедическое  отделение  </t>
  </si>
  <si>
    <t>врач стоматолог-хирург</t>
  </si>
  <si>
    <t>819.00</t>
  </si>
  <si>
    <t>приемное отделение, терапевтическое отделение</t>
  </si>
  <si>
    <t>796.00</t>
  </si>
  <si>
    <t>врач-реабилитолог</t>
  </si>
  <si>
    <t>649.00</t>
  </si>
  <si>
    <t xml:space="preserve">отделение медицинской реабилитации </t>
  </si>
  <si>
    <t>врач-уролог</t>
  </si>
  <si>
    <t>840.00</t>
  </si>
  <si>
    <t>районная поликилиника</t>
  </si>
  <si>
    <t>врач-неонатолог</t>
  </si>
  <si>
    <t>742.00</t>
  </si>
  <si>
    <t>врач-педиатр (участковый)</t>
  </si>
  <si>
    <t>921.00</t>
  </si>
  <si>
    <t>детская поликлиника, Жировичская УБ</t>
  </si>
  <si>
    <t>УЗ "Сморгонская ЦРБ"</t>
  </si>
  <si>
    <t>г.Сморгонь, пер.Больничный, 13</t>
  </si>
  <si>
    <t>койко-место в общежитии</t>
  </si>
  <si>
    <t>педиатрическое отдление районной поликлиники</t>
  </si>
  <si>
    <t>врач ультразвуковой диагностики</t>
  </si>
  <si>
    <t>отделение диагностики</t>
  </si>
  <si>
    <t xml:space="preserve">врач лабораторной диагностики </t>
  </si>
  <si>
    <t>Жодишковская амбулатория</t>
  </si>
  <si>
    <t>УЗ "Щучинская ЦРБ"</t>
  </si>
  <si>
    <t>Гродненская область г.Щучин</t>
  </si>
  <si>
    <t xml:space="preserve">общежитие. </t>
  </si>
  <si>
    <t>Остринская ГБ</t>
  </si>
  <si>
    <t>Остринская ЦРБ. 
Василишковская УБ. Дембровская УБ</t>
  </si>
  <si>
    <t xml:space="preserve">Щучинская ЦРБ. 
</t>
  </si>
  <si>
    <t>1р/э/х +2 К/Х</t>
  </si>
  <si>
    <t xml:space="preserve">СВЕДЕНИЯ О ПОТРЕБНОСТИ ВО ВРАЧАХ-СПЕЦИАЛИСТАХ ОРГАНИЗАЦИЙ ЗДРАВООХРАНЕНИЯ ГРОДНЕНСКОЙ ОБЛАСТИ (на 2020 год)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</si>
</sst>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5"/>
      <name val="Times New Roman"/>
      <family val="1"/>
    </font>
    <font>
      <b/>
      <u val="single"/>
      <sz val="15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C00000"/>
      <name val="Times New Roman"/>
      <family val="1"/>
    </font>
    <font>
      <sz val="13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31" borderId="10" xfId="0" applyFont="1" applyFill="1" applyBorder="1" applyAlignment="1">
      <alignment horizontal="center" textRotation="90" wrapText="1"/>
    </xf>
    <xf numFmtId="0" fontId="55" fillId="31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31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0" xfId="0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right" vertical="center" wrapText="1"/>
    </xf>
    <xf numFmtId="44" fontId="14" fillId="0" borderId="10" xfId="0" applyNumberFormat="1" applyFont="1" applyBorder="1" applyAlignment="1">
      <alignment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textRotation="90" wrapText="1"/>
    </xf>
    <xf numFmtId="0" fontId="59" fillId="33" borderId="13" xfId="0" applyFont="1" applyFill="1" applyBorder="1" applyAlignment="1">
      <alignment horizontal="center" textRotation="90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Normal="80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3" width="3.8515625" style="0" customWidth="1"/>
    <col min="4" max="4" width="4.140625" style="0" customWidth="1"/>
    <col min="5" max="5" width="3.8515625" style="0" customWidth="1"/>
    <col min="6" max="6" width="3.7109375" style="0" customWidth="1"/>
    <col min="7" max="8" width="3.8515625" style="0" customWidth="1"/>
    <col min="9" max="9" width="4.7109375" style="0" customWidth="1"/>
    <col min="10" max="10" width="3.57421875" style="0" customWidth="1"/>
    <col min="11" max="11" width="4.140625" style="0" customWidth="1"/>
    <col min="12" max="12" width="3.57421875" style="0" customWidth="1"/>
    <col min="13" max="13" width="4.7109375" style="0" customWidth="1"/>
    <col min="14" max="15" width="3.57421875" style="0" customWidth="1"/>
    <col min="16" max="16" width="4.57421875" style="0" customWidth="1"/>
    <col min="17" max="17" width="4.00390625" style="0" customWidth="1"/>
    <col min="18" max="18" width="4.140625" style="0" customWidth="1"/>
    <col min="19" max="19" width="3.28125" style="0" customWidth="1"/>
    <col min="20" max="22" width="2.8515625" style="0" customWidth="1"/>
    <col min="23" max="23" width="3.00390625" style="0" customWidth="1"/>
    <col min="24" max="24" width="3.7109375" style="0" customWidth="1"/>
    <col min="25" max="26" width="3.140625" style="0" customWidth="1"/>
    <col min="27" max="27" width="3.00390625" style="0" customWidth="1"/>
    <col min="28" max="28" width="3.57421875" style="0" customWidth="1"/>
    <col min="29" max="29" width="3.421875" style="0" customWidth="1"/>
    <col min="30" max="30" width="3.57421875" style="0" customWidth="1"/>
    <col min="31" max="31" width="3.421875" style="0" customWidth="1"/>
    <col min="32" max="32" width="2.8515625" style="0" customWidth="1"/>
    <col min="33" max="33" width="3.57421875" style="0" customWidth="1"/>
    <col min="34" max="34" width="3.28125" style="0" customWidth="1"/>
    <col min="35" max="35" width="3.00390625" style="0" customWidth="1"/>
    <col min="36" max="36" width="2.7109375" style="0" customWidth="1"/>
    <col min="37" max="37" width="3.140625" style="0" customWidth="1"/>
    <col min="38" max="38" width="6.00390625" style="14" customWidth="1"/>
  </cols>
  <sheetData>
    <row r="1" spans="1:38" ht="18" customHeight="1">
      <c r="A1" s="57" t="s">
        <v>333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ht="12.75" customHeight="1">
      <c r="A2" s="54" t="s">
        <v>5</v>
      </c>
      <c r="B2" s="55"/>
      <c r="C2" s="58" t="s">
        <v>22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60"/>
    </row>
    <row r="3" spans="1:38" ht="105" customHeight="1">
      <c r="A3" s="54"/>
      <c r="B3" s="56"/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6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72</v>
      </c>
      <c r="T3" s="5" t="s">
        <v>57</v>
      </c>
      <c r="U3" s="5" t="s">
        <v>41</v>
      </c>
      <c r="V3" s="5" t="s">
        <v>68</v>
      </c>
      <c r="W3" s="5" t="s">
        <v>69</v>
      </c>
      <c r="X3" s="5" t="s">
        <v>70</v>
      </c>
      <c r="Y3" s="5" t="s">
        <v>42</v>
      </c>
      <c r="Z3" s="5" t="s">
        <v>56</v>
      </c>
      <c r="AA3" s="5" t="s">
        <v>43</v>
      </c>
      <c r="AB3" s="5" t="s">
        <v>44</v>
      </c>
      <c r="AC3" s="5" t="s">
        <v>45</v>
      </c>
      <c r="AD3" s="5" t="s">
        <v>46</v>
      </c>
      <c r="AE3" s="5" t="s">
        <v>47</v>
      </c>
      <c r="AF3" s="5" t="s">
        <v>55</v>
      </c>
      <c r="AG3" s="5" t="s">
        <v>48</v>
      </c>
      <c r="AH3" s="5" t="s">
        <v>49</v>
      </c>
      <c r="AI3" s="5" t="s">
        <v>50</v>
      </c>
      <c r="AJ3" s="5" t="s">
        <v>51</v>
      </c>
      <c r="AK3" s="5" t="s">
        <v>52</v>
      </c>
      <c r="AL3" s="15" t="s">
        <v>54</v>
      </c>
    </row>
    <row r="4" spans="1:38" s="13" customFormat="1" ht="24" customHeight="1">
      <c r="A4" s="12">
        <v>1</v>
      </c>
      <c r="B4" s="3" t="s">
        <v>16</v>
      </c>
      <c r="C4" s="8">
        <v>2</v>
      </c>
      <c r="D4" s="8">
        <v>3</v>
      </c>
      <c r="E4" s="9">
        <v>2</v>
      </c>
      <c r="F4" s="9"/>
      <c r="G4" s="9">
        <v>1</v>
      </c>
      <c r="H4" s="9"/>
      <c r="I4" s="9">
        <v>2</v>
      </c>
      <c r="J4" s="8">
        <v>8</v>
      </c>
      <c r="K4" s="21">
        <v>2</v>
      </c>
      <c r="L4" s="21">
        <v>2</v>
      </c>
      <c r="M4" s="21"/>
      <c r="N4" s="21">
        <v>1</v>
      </c>
      <c r="O4" s="21"/>
      <c r="P4" s="21"/>
      <c r="Q4" s="21">
        <v>3</v>
      </c>
      <c r="R4" s="21"/>
      <c r="S4" s="21"/>
      <c r="T4" s="21">
        <v>1</v>
      </c>
      <c r="U4" s="21"/>
      <c r="V4" s="21">
        <v>3</v>
      </c>
      <c r="W4" s="21">
        <v>1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>
        <v>1</v>
      </c>
      <c r="AK4" s="21"/>
      <c r="AL4" s="22">
        <f>SUM(C4:AK4)</f>
        <v>32</v>
      </c>
    </row>
    <row r="5" spans="1:38" s="10" customFormat="1" ht="15.75" customHeight="1">
      <c r="A5" s="7">
        <v>2</v>
      </c>
      <c r="B5" s="3" t="s">
        <v>15</v>
      </c>
      <c r="C5" s="8">
        <v>1</v>
      </c>
      <c r="D5" s="8">
        <v>2</v>
      </c>
      <c r="E5" s="9"/>
      <c r="F5" s="9"/>
      <c r="G5" s="9"/>
      <c r="H5" s="9"/>
      <c r="I5" s="9">
        <v>3</v>
      </c>
      <c r="J5" s="8">
        <v>2</v>
      </c>
      <c r="K5" s="21"/>
      <c r="L5" s="21"/>
      <c r="M5" s="21"/>
      <c r="N5" s="21">
        <v>1</v>
      </c>
      <c r="O5" s="21">
        <v>1</v>
      </c>
      <c r="P5" s="21">
        <v>1</v>
      </c>
      <c r="Q5" s="21">
        <v>1</v>
      </c>
      <c r="R5" s="21"/>
      <c r="S5" s="21"/>
      <c r="T5" s="21"/>
      <c r="U5" s="21"/>
      <c r="V5" s="21"/>
      <c r="W5" s="21"/>
      <c r="X5" s="21"/>
      <c r="Y5" s="21"/>
      <c r="Z5" s="21"/>
      <c r="AA5" s="21">
        <v>1</v>
      </c>
      <c r="AB5" s="21"/>
      <c r="AC5" s="21"/>
      <c r="AD5" s="21">
        <v>3</v>
      </c>
      <c r="AE5" s="21"/>
      <c r="AF5" s="21"/>
      <c r="AG5" s="21"/>
      <c r="AH5" s="21"/>
      <c r="AI5" s="21"/>
      <c r="AJ5" s="21"/>
      <c r="AK5" s="21"/>
      <c r="AL5" s="22">
        <f aca="true" t="shared" si="0" ref="AL5:AL26">SUM(C5:AK5)</f>
        <v>16</v>
      </c>
    </row>
    <row r="6" spans="1:38" ht="15.75">
      <c r="A6" s="4">
        <v>3</v>
      </c>
      <c r="B6" s="3" t="s">
        <v>17</v>
      </c>
      <c r="C6" s="1"/>
      <c r="D6" s="1"/>
      <c r="E6" s="2"/>
      <c r="F6" s="2"/>
      <c r="G6" s="2"/>
      <c r="H6" s="2"/>
      <c r="I6" s="2"/>
      <c r="J6" s="1"/>
      <c r="K6" s="19"/>
      <c r="L6" s="19"/>
      <c r="M6" s="19"/>
      <c r="N6" s="19"/>
      <c r="O6" s="19"/>
      <c r="P6" s="19"/>
      <c r="Q6" s="19"/>
      <c r="R6" s="19"/>
      <c r="S6" s="19"/>
      <c r="T6" s="19">
        <v>1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0">
        <f t="shared" si="0"/>
        <v>1</v>
      </c>
    </row>
    <row r="7" spans="1:38" ht="15.75">
      <c r="A7" s="4">
        <v>4</v>
      </c>
      <c r="B7" s="3" t="s">
        <v>8</v>
      </c>
      <c r="C7" s="1"/>
      <c r="D7" s="1"/>
      <c r="E7" s="2"/>
      <c r="F7" s="2"/>
      <c r="G7" s="2">
        <v>1</v>
      </c>
      <c r="H7" s="2"/>
      <c r="I7" s="2">
        <v>1</v>
      </c>
      <c r="J7" s="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>
        <f t="shared" si="0"/>
        <v>2</v>
      </c>
    </row>
    <row r="8" spans="1:38" ht="17.25" customHeight="1">
      <c r="A8" s="4">
        <v>5</v>
      </c>
      <c r="B8" s="3" t="s">
        <v>53</v>
      </c>
      <c r="C8" s="1"/>
      <c r="D8" s="1">
        <v>1</v>
      </c>
      <c r="E8" s="2"/>
      <c r="F8" s="2">
        <v>1</v>
      </c>
      <c r="G8" s="2"/>
      <c r="H8" s="2">
        <v>1</v>
      </c>
      <c r="I8" s="2"/>
      <c r="J8" s="1"/>
      <c r="K8" s="19"/>
      <c r="L8" s="19"/>
      <c r="M8" s="19">
        <v>4</v>
      </c>
      <c r="N8" s="19">
        <v>2</v>
      </c>
      <c r="O8" s="19">
        <v>1</v>
      </c>
      <c r="P8" s="19"/>
      <c r="Q8" s="19">
        <v>2</v>
      </c>
      <c r="R8" s="19">
        <v>1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>
        <f t="shared" si="0"/>
        <v>13</v>
      </c>
    </row>
    <row r="9" spans="1:38" ht="15.75">
      <c r="A9" s="4">
        <v>6</v>
      </c>
      <c r="B9" s="3" t="s">
        <v>9</v>
      </c>
      <c r="C9" s="1">
        <v>1</v>
      </c>
      <c r="D9" s="1">
        <v>2</v>
      </c>
      <c r="E9" s="2"/>
      <c r="F9" s="2"/>
      <c r="G9" s="2"/>
      <c r="H9" s="2"/>
      <c r="I9" s="2"/>
      <c r="J9" s="1">
        <v>2</v>
      </c>
      <c r="K9" s="19">
        <v>1</v>
      </c>
      <c r="L9" s="19"/>
      <c r="M9" s="19">
        <v>3</v>
      </c>
      <c r="N9" s="19">
        <v>1</v>
      </c>
      <c r="O9" s="19">
        <v>1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>
        <f t="shared" si="0"/>
        <v>11</v>
      </c>
    </row>
    <row r="10" spans="1:38" ht="15.75">
      <c r="A10" s="4">
        <v>7</v>
      </c>
      <c r="B10" s="3" t="s">
        <v>6</v>
      </c>
      <c r="C10" s="1"/>
      <c r="D10" s="1">
        <v>1</v>
      </c>
      <c r="E10" s="2"/>
      <c r="F10" s="2"/>
      <c r="G10" s="2"/>
      <c r="H10" s="2"/>
      <c r="I10" s="2"/>
      <c r="J10" s="1"/>
      <c r="K10" s="19"/>
      <c r="L10" s="19"/>
      <c r="M10" s="19"/>
      <c r="N10" s="19">
        <v>1</v>
      </c>
      <c r="O10" s="19"/>
      <c r="P10" s="19">
        <v>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>
        <f t="shared" si="0"/>
        <v>3</v>
      </c>
    </row>
    <row r="11" spans="1:38" s="10" customFormat="1" ht="17.25" customHeight="1">
      <c r="A11" s="7">
        <v>8</v>
      </c>
      <c r="B11" s="3" t="s">
        <v>10</v>
      </c>
      <c r="C11" s="8"/>
      <c r="D11" s="8">
        <v>5</v>
      </c>
      <c r="E11" s="9">
        <v>4</v>
      </c>
      <c r="F11" s="9">
        <v>2</v>
      </c>
      <c r="G11" s="9">
        <v>2</v>
      </c>
      <c r="H11" s="9">
        <v>8</v>
      </c>
      <c r="I11" s="9">
        <v>2</v>
      </c>
      <c r="J11" s="8">
        <v>9</v>
      </c>
      <c r="K11" s="21">
        <v>2</v>
      </c>
      <c r="L11" s="21">
        <v>5</v>
      </c>
      <c r="M11" s="21">
        <v>3</v>
      </c>
      <c r="N11" s="21">
        <v>4</v>
      </c>
      <c r="O11" s="21">
        <v>1</v>
      </c>
      <c r="P11" s="21">
        <v>1</v>
      </c>
      <c r="Q11" s="21">
        <v>1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2</v>
      </c>
      <c r="AC11" s="21"/>
      <c r="AD11" s="21">
        <v>5</v>
      </c>
      <c r="AE11" s="21"/>
      <c r="AF11" s="21">
        <v>1</v>
      </c>
      <c r="AG11" s="21"/>
      <c r="AH11" s="21"/>
      <c r="AI11" s="21"/>
      <c r="AJ11" s="21"/>
      <c r="AK11" s="21"/>
      <c r="AL11" s="22">
        <f t="shared" si="0"/>
        <v>57</v>
      </c>
    </row>
    <row r="12" spans="1:38" ht="15.75">
      <c r="A12" s="4">
        <f>A11+1</f>
        <v>9</v>
      </c>
      <c r="B12" s="3" t="s">
        <v>11</v>
      </c>
      <c r="C12" s="1"/>
      <c r="D12" s="1"/>
      <c r="E12" s="2"/>
      <c r="F12" s="2"/>
      <c r="G12" s="2"/>
      <c r="H12" s="2"/>
      <c r="I12" s="2"/>
      <c r="J12" s="1">
        <v>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>
        <f t="shared" si="0"/>
        <v>1</v>
      </c>
    </row>
    <row r="13" spans="1:38" ht="15.75">
      <c r="A13" s="4">
        <f>A12+1</f>
        <v>10</v>
      </c>
      <c r="B13" s="3" t="s">
        <v>2</v>
      </c>
      <c r="C13" s="1"/>
      <c r="D13" s="1"/>
      <c r="E13" s="2"/>
      <c r="F13" s="2"/>
      <c r="G13" s="2"/>
      <c r="H13" s="2"/>
      <c r="I13" s="2"/>
      <c r="J13" s="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>
        <f t="shared" si="0"/>
        <v>0</v>
      </c>
    </row>
    <row r="14" spans="1:38" ht="15.75" customHeight="1">
      <c r="A14" s="4">
        <f>A13+1</f>
        <v>11</v>
      </c>
      <c r="B14" s="3" t="s">
        <v>18</v>
      </c>
      <c r="C14" s="1"/>
      <c r="D14" s="1">
        <v>1</v>
      </c>
      <c r="E14" s="2"/>
      <c r="F14" s="2"/>
      <c r="G14" s="2">
        <v>1</v>
      </c>
      <c r="H14" s="2"/>
      <c r="I14" s="2"/>
      <c r="J14" s="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0">
        <f t="shared" si="0"/>
        <v>2</v>
      </c>
    </row>
    <row r="15" spans="1:38" ht="15.75">
      <c r="A15" s="4">
        <f>A14+1</f>
        <v>12</v>
      </c>
      <c r="B15" s="3" t="s">
        <v>19</v>
      </c>
      <c r="C15" s="1">
        <v>1</v>
      </c>
      <c r="D15" s="1">
        <v>2</v>
      </c>
      <c r="E15" s="2"/>
      <c r="F15" s="2">
        <v>1</v>
      </c>
      <c r="G15" s="2">
        <v>1</v>
      </c>
      <c r="H15" s="2">
        <v>1</v>
      </c>
      <c r="I15" s="2"/>
      <c r="J15" s="1"/>
      <c r="K15" s="19"/>
      <c r="L15" s="19"/>
      <c r="M15" s="19"/>
      <c r="N15" s="19"/>
      <c r="O15" s="19"/>
      <c r="P15" s="19"/>
      <c r="Q15" s="19"/>
      <c r="R15" s="19">
        <v>1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>
        <v>1</v>
      </c>
      <c r="AE15" s="19"/>
      <c r="AF15" s="19"/>
      <c r="AG15" s="19"/>
      <c r="AH15" s="19"/>
      <c r="AI15" s="19"/>
      <c r="AJ15" s="19"/>
      <c r="AK15" s="19"/>
      <c r="AL15" s="20">
        <f t="shared" si="0"/>
        <v>8</v>
      </c>
    </row>
    <row r="16" spans="1:38" s="10" customFormat="1" ht="27.75" customHeight="1">
      <c r="A16" s="7">
        <v>13</v>
      </c>
      <c r="B16" s="3" t="s">
        <v>23</v>
      </c>
      <c r="C16" s="8">
        <v>2</v>
      </c>
      <c r="D16" s="8">
        <v>3</v>
      </c>
      <c r="E16" s="9">
        <v>5</v>
      </c>
      <c r="F16" s="9">
        <v>2</v>
      </c>
      <c r="G16" s="9">
        <v>2</v>
      </c>
      <c r="H16" s="9">
        <v>1</v>
      </c>
      <c r="I16" s="9">
        <v>2</v>
      </c>
      <c r="J16" s="8">
        <v>4</v>
      </c>
      <c r="K16" s="21">
        <v>2</v>
      </c>
      <c r="L16" s="21">
        <v>5</v>
      </c>
      <c r="M16" s="21"/>
      <c r="N16" s="21">
        <v>2</v>
      </c>
      <c r="O16" s="21">
        <v>2</v>
      </c>
      <c r="P16" s="21">
        <v>7</v>
      </c>
      <c r="Q16" s="21">
        <v>2</v>
      </c>
      <c r="R16" s="21"/>
      <c r="S16" s="21"/>
      <c r="T16" s="21">
        <v>1</v>
      </c>
      <c r="U16" s="21"/>
      <c r="V16" s="21"/>
      <c r="W16" s="21"/>
      <c r="X16" s="21"/>
      <c r="Y16" s="21"/>
      <c r="Z16" s="21"/>
      <c r="AA16" s="21"/>
      <c r="AB16" s="21"/>
      <c r="AC16" s="21"/>
      <c r="AD16" s="21">
        <v>1</v>
      </c>
      <c r="AE16" s="21"/>
      <c r="AF16" s="21"/>
      <c r="AG16" s="21" t="s">
        <v>71</v>
      </c>
      <c r="AH16" s="21">
        <v>5</v>
      </c>
      <c r="AI16" s="21"/>
      <c r="AJ16" s="21"/>
      <c r="AK16" s="21"/>
      <c r="AL16" s="22">
        <f t="shared" si="0"/>
        <v>48</v>
      </c>
    </row>
    <row r="17" spans="1:38" ht="15.75" customHeight="1">
      <c r="A17" s="4">
        <v>14</v>
      </c>
      <c r="B17" s="3" t="s">
        <v>13</v>
      </c>
      <c r="C17" s="1"/>
      <c r="D17" s="1">
        <v>1</v>
      </c>
      <c r="E17" s="2">
        <v>3</v>
      </c>
      <c r="F17" s="2"/>
      <c r="G17" s="2"/>
      <c r="H17" s="2"/>
      <c r="I17" s="2">
        <v>2</v>
      </c>
      <c r="J17" s="1">
        <v>1</v>
      </c>
      <c r="K17" s="19"/>
      <c r="L17" s="19">
        <v>2</v>
      </c>
      <c r="M17" s="19"/>
      <c r="N17" s="19"/>
      <c r="O17" s="19">
        <v>1</v>
      </c>
      <c r="P17" s="19"/>
      <c r="Q17" s="19">
        <v>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0">
        <f t="shared" si="0"/>
        <v>11</v>
      </c>
    </row>
    <row r="18" spans="1:38" ht="13.5" customHeight="1">
      <c r="A18" s="4">
        <v>15</v>
      </c>
      <c r="B18" s="3" t="s">
        <v>14</v>
      </c>
      <c r="C18" s="1"/>
      <c r="D18" s="1"/>
      <c r="E18" s="2"/>
      <c r="F18" s="2"/>
      <c r="G18" s="2"/>
      <c r="H18" s="2"/>
      <c r="I18" s="2">
        <v>1</v>
      </c>
      <c r="J18" s="1">
        <v>3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v>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0">
        <f t="shared" si="0"/>
        <v>5</v>
      </c>
    </row>
    <row r="19" spans="1:38" ht="15.75">
      <c r="A19" s="4">
        <v>16</v>
      </c>
      <c r="B19" s="3" t="s">
        <v>0</v>
      </c>
      <c r="C19" s="1">
        <v>1</v>
      </c>
      <c r="D19" s="1"/>
      <c r="E19" s="2"/>
      <c r="F19" s="2">
        <v>2</v>
      </c>
      <c r="G19" s="2">
        <v>1</v>
      </c>
      <c r="H19" s="2"/>
      <c r="I19" s="2"/>
      <c r="J19" s="1">
        <v>8</v>
      </c>
      <c r="K19" s="19"/>
      <c r="L19" s="19">
        <v>1</v>
      </c>
      <c r="M19" s="19"/>
      <c r="N19" s="19">
        <v>1</v>
      </c>
      <c r="O19" s="19">
        <v>1</v>
      </c>
      <c r="P19" s="19">
        <v>1</v>
      </c>
      <c r="Q19" s="19"/>
      <c r="R19" s="19"/>
      <c r="S19" s="19">
        <v>4</v>
      </c>
      <c r="T19" s="19"/>
      <c r="U19" s="19"/>
      <c r="V19" s="19"/>
      <c r="W19" s="19"/>
      <c r="X19" s="19"/>
      <c r="Y19" s="19"/>
      <c r="Z19" s="19">
        <v>1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v>1</v>
      </c>
      <c r="AL19" s="20">
        <f t="shared" si="0"/>
        <v>22</v>
      </c>
    </row>
    <row r="20" spans="1:38" s="10" customFormat="1" ht="18.75" customHeight="1">
      <c r="A20" s="7">
        <v>17</v>
      </c>
      <c r="B20" s="11" t="s">
        <v>12</v>
      </c>
      <c r="C20" s="21"/>
      <c r="D20" s="21"/>
      <c r="E20" s="21"/>
      <c r="F20" s="21"/>
      <c r="G20" s="21"/>
      <c r="H20" s="21">
        <v>1</v>
      </c>
      <c r="I20" s="21"/>
      <c r="J20" s="21"/>
      <c r="K20" s="21"/>
      <c r="L20" s="21"/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>
        <v>2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>
        <f t="shared" si="0"/>
        <v>4</v>
      </c>
    </row>
    <row r="21" spans="1:38" s="10" customFormat="1" ht="26.25" customHeight="1">
      <c r="A21" s="7">
        <v>18</v>
      </c>
      <c r="B21" s="3" t="s">
        <v>24</v>
      </c>
      <c r="C21" s="21">
        <v>4</v>
      </c>
      <c r="D21" s="21">
        <v>2</v>
      </c>
      <c r="E21" s="21">
        <v>5</v>
      </c>
      <c r="F21" s="21">
        <v>1</v>
      </c>
      <c r="G21" s="21">
        <v>3</v>
      </c>
      <c r="H21" s="21"/>
      <c r="I21" s="21">
        <v>3</v>
      </c>
      <c r="J21" s="21">
        <v>3</v>
      </c>
      <c r="K21" s="21">
        <v>2</v>
      </c>
      <c r="L21" s="21">
        <v>3</v>
      </c>
      <c r="M21" s="21"/>
      <c r="N21" s="21"/>
      <c r="O21" s="21">
        <v>1</v>
      </c>
      <c r="P21" s="21">
        <v>2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>
        <f t="shared" si="0"/>
        <v>29</v>
      </c>
    </row>
    <row r="22" spans="1:38" ht="15" customHeight="1">
      <c r="A22" s="4">
        <v>19</v>
      </c>
      <c r="B22" s="3" t="s">
        <v>20</v>
      </c>
      <c r="C22" s="19"/>
      <c r="D22" s="19">
        <v>2</v>
      </c>
      <c r="E22" s="19"/>
      <c r="F22" s="19">
        <v>1</v>
      </c>
      <c r="G22" s="19"/>
      <c r="H22" s="19"/>
      <c r="I22" s="19"/>
      <c r="J22" s="19"/>
      <c r="K22" s="19"/>
      <c r="L22" s="19">
        <v>1</v>
      </c>
      <c r="M22" s="19"/>
      <c r="N22" s="19"/>
      <c r="O22" s="19">
        <v>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>
        <v>1</v>
      </c>
      <c r="AD22" s="19">
        <v>1</v>
      </c>
      <c r="AE22" s="19"/>
      <c r="AF22" s="19">
        <v>1</v>
      </c>
      <c r="AG22" s="19"/>
      <c r="AH22" s="19"/>
      <c r="AI22" s="19"/>
      <c r="AJ22" s="19"/>
      <c r="AK22" s="19"/>
      <c r="AL22" s="20">
        <f t="shared" si="0"/>
        <v>8</v>
      </c>
    </row>
    <row r="23" spans="1:38" ht="23.25" customHeight="1">
      <c r="A23" s="4">
        <v>20</v>
      </c>
      <c r="B23" s="11" t="s">
        <v>3</v>
      </c>
      <c r="C23" s="19"/>
      <c r="D23" s="19"/>
      <c r="E23" s="19"/>
      <c r="F23" s="19">
        <v>2</v>
      </c>
      <c r="G23" s="19"/>
      <c r="H23" s="19"/>
      <c r="I23" s="19">
        <v>1</v>
      </c>
      <c r="J23" s="19">
        <v>3</v>
      </c>
      <c r="K23" s="19"/>
      <c r="L23" s="19">
        <v>1</v>
      </c>
      <c r="M23" s="19">
        <v>2</v>
      </c>
      <c r="N23" s="19"/>
      <c r="O23" s="19"/>
      <c r="P23" s="19"/>
      <c r="Q23" s="19">
        <v>1</v>
      </c>
      <c r="R23" s="19"/>
      <c r="S23" s="19">
        <v>1</v>
      </c>
      <c r="T23" s="19"/>
      <c r="U23" s="19"/>
      <c r="V23" s="19"/>
      <c r="W23" s="19"/>
      <c r="X23" s="19"/>
      <c r="Y23" s="19"/>
      <c r="Z23" s="19">
        <v>1</v>
      </c>
      <c r="AA23" s="19"/>
      <c r="AB23" s="19"/>
      <c r="AC23" s="19"/>
      <c r="AD23" s="19"/>
      <c r="AE23" s="19"/>
      <c r="AF23" s="19"/>
      <c r="AG23" s="19"/>
      <c r="AH23" s="19"/>
      <c r="AI23" s="19">
        <v>1</v>
      </c>
      <c r="AJ23" s="19"/>
      <c r="AK23" s="19"/>
      <c r="AL23" s="20">
        <f t="shared" si="0"/>
        <v>13</v>
      </c>
    </row>
    <row r="24" spans="1:38" ht="24.75" customHeight="1">
      <c r="A24" s="4">
        <v>21</v>
      </c>
      <c r="B24" s="11" t="s">
        <v>4</v>
      </c>
      <c r="C24" s="19"/>
      <c r="D24" s="19">
        <v>1</v>
      </c>
      <c r="E24" s="19"/>
      <c r="F24" s="19">
        <v>1</v>
      </c>
      <c r="G24" s="19">
        <v>1</v>
      </c>
      <c r="H24" s="19">
        <v>1</v>
      </c>
      <c r="I24" s="19"/>
      <c r="J24" s="19">
        <v>4</v>
      </c>
      <c r="K24" s="19">
        <v>1</v>
      </c>
      <c r="L24" s="19"/>
      <c r="M24" s="19">
        <v>1</v>
      </c>
      <c r="N24" s="19"/>
      <c r="O24" s="19">
        <v>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>
        <v>1</v>
      </c>
      <c r="AA24" s="19"/>
      <c r="AB24" s="19"/>
      <c r="AC24" s="19"/>
      <c r="AD24" s="19">
        <v>2</v>
      </c>
      <c r="AE24" s="19">
        <v>1</v>
      </c>
      <c r="AF24" s="19"/>
      <c r="AG24" s="19">
        <v>1</v>
      </c>
      <c r="AH24" s="19"/>
      <c r="AI24" s="19">
        <v>1</v>
      </c>
      <c r="AJ24" s="19"/>
      <c r="AK24" s="19"/>
      <c r="AL24" s="20">
        <f t="shared" si="0"/>
        <v>17</v>
      </c>
    </row>
    <row r="25" spans="1:38" s="10" customFormat="1" ht="15.75" customHeight="1">
      <c r="A25" s="7">
        <v>22</v>
      </c>
      <c r="B25" s="3" t="s">
        <v>21</v>
      </c>
      <c r="C25" s="21"/>
      <c r="D25" s="21">
        <v>2</v>
      </c>
      <c r="E25" s="21">
        <v>3</v>
      </c>
      <c r="F25" s="21"/>
      <c r="G25" s="21"/>
      <c r="H25" s="21"/>
      <c r="I25" s="21">
        <v>2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/>
      <c r="R25" s="21">
        <v>2</v>
      </c>
      <c r="S25" s="21"/>
      <c r="T25" s="21"/>
      <c r="U25" s="21"/>
      <c r="V25" s="23" t="s">
        <v>332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v>2</v>
      </c>
      <c r="AK25" s="21"/>
      <c r="AL25" s="22">
        <f t="shared" si="0"/>
        <v>18</v>
      </c>
    </row>
    <row r="26" spans="1:38" ht="18.75" customHeight="1">
      <c r="A26" s="4">
        <f>SUM(A25+1)</f>
        <v>23</v>
      </c>
      <c r="B26" s="3" t="s">
        <v>67</v>
      </c>
      <c r="C26" s="19"/>
      <c r="D26" s="19"/>
      <c r="E26" s="19"/>
      <c r="F26" s="19">
        <v>1</v>
      </c>
      <c r="G26" s="19"/>
      <c r="H26" s="19"/>
      <c r="I26" s="19"/>
      <c r="J26" s="19">
        <v>1</v>
      </c>
      <c r="K26" s="19"/>
      <c r="L26" s="19">
        <v>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>
        <v>1</v>
      </c>
      <c r="AF26" s="19"/>
      <c r="AG26" s="19"/>
      <c r="AH26" s="19"/>
      <c r="AI26" s="19"/>
      <c r="AJ26" s="19"/>
      <c r="AK26" s="19"/>
      <c r="AL26" s="20">
        <f t="shared" si="0"/>
        <v>4</v>
      </c>
    </row>
    <row r="27" spans="1:38" ht="21" customHeight="1">
      <c r="A27" s="4"/>
      <c r="B27" s="16" t="s">
        <v>66</v>
      </c>
      <c r="C27" s="20">
        <f aca="true" t="shared" si="1" ref="C27:AF27">SUM(C4:C26)</f>
        <v>12</v>
      </c>
      <c r="D27" s="20">
        <f t="shared" si="1"/>
        <v>28</v>
      </c>
      <c r="E27" s="20">
        <f t="shared" si="1"/>
        <v>22</v>
      </c>
      <c r="F27" s="20">
        <f t="shared" si="1"/>
        <v>14</v>
      </c>
      <c r="G27" s="20">
        <f t="shared" si="1"/>
        <v>13</v>
      </c>
      <c r="H27" s="20">
        <f t="shared" si="1"/>
        <v>13</v>
      </c>
      <c r="I27" s="20">
        <f t="shared" si="1"/>
        <v>19</v>
      </c>
      <c r="J27" s="20">
        <f t="shared" si="1"/>
        <v>50</v>
      </c>
      <c r="K27" s="20">
        <f t="shared" si="1"/>
        <v>11</v>
      </c>
      <c r="L27" s="20">
        <f t="shared" si="1"/>
        <v>22</v>
      </c>
      <c r="M27" s="20">
        <f t="shared" si="1"/>
        <v>14</v>
      </c>
      <c r="N27" s="20">
        <f t="shared" si="1"/>
        <v>14</v>
      </c>
      <c r="O27" s="20">
        <f t="shared" si="1"/>
        <v>12</v>
      </c>
      <c r="P27" s="20">
        <f t="shared" si="1"/>
        <v>14</v>
      </c>
      <c r="Q27" s="20">
        <f t="shared" si="1"/>
        <v>11</v>
      </c>
      <c r="R27" s="20">
        <f t="shared" si="1"/>
        <v>5</v>
      </c>
      <c r="S27" s="20">
        <f t="shared" si="1"/>
        <v>5</v>
      </c>
      <c r="T27" s="20">
        <f t="shared" si="1"/>
        <v>3</v>
      </c>
      <c r="U27" s="20">
        <f t="shared" si="1"/>
        <v>0</v>
      </c>
      <c r="V27" s="20">
        <v>6</v>
      </c>
      <c r="W27" s="20">
        <f t="shared" si="1"/>
        <v>1</v>
      </c>
      <c r="X27" s="20">
        <f t="shared" si="1"/>
        <v>2</v>
      </c>
      <c r="Y27" s="20">
        <f t="shared" si="1"/>
        <v>1</v>
      </c>
      <c r="Z27" s="20">
        <f t="shared" si="1"/>
        <v>3</v>
      </c>
      <c r="AA27" s="20">
        <f t="shared" si="1"/>
        <v>1</v>
      </c>
      <c r="AB27" s="20">
        <f t="shared" si="1"/>
        <v>2</v>
      </c>
      <c r="AC27" s="20">
        <f t="shared" si="1"/>
        <v>1</v>
      </c>
      <c r="AD27" s="20">
        <f t="shared" si="1"/>
        <v>13</v>
      </c>
      <c r="AE27" s="20">
        <f t="shared" si="1"/>
        <v>2</v>
      </c>
      <c r="AF27" s="20">
        <f t="shared" si="1"/>
        <v>2</v>
      </c>
      <c r="AG27" s="20">
        <v>2</v>
      </c>
      <c r="AH27" s="20">
        <f>SUM(AH4:AH26)</f>
        <v>5</v>
      </c>
      <c r="AI27" s="20">
        <f>SUM(AI4:AI26)</f>
        <v>2</v>
      </c>
      <c r="AJ27" s="20">
        <f>SUM(AJ4:AJ26)</f>
        <v>3</v>
      </c>
      <c r="AK27" s="20">
        <f>SUM(AK4:AK26)</f>
        <v>1</v>
      </c>
      <c r="AL27" s="20">
        <f>SUM(AL4:AL26)</f>
        <v>325</v>
      </c>
    </row>
    <row r="28" spans="1:38" ht="19.5" customHeight="1">
      <c r="A28" s="4">
        <f>SUM(A26+1)</f>
        <v>24</v>
      </c>
      <c r="B28" s="3" t="s">
        <v>58</v>
      </c>
      <c r="C28" s="19"/>
      <c r="D28" s="19"/>
      <c r="E28" s="19">
        <v>1</v>
      </c>
      <c r="F28" s="19"/>
      <c r="G28" s="19">
        <v>1</v>
      </c>
      <c r="H28" s="19">
        <v>1</v>
      </c>
      <c r="I28" s="19"/>
      <c r="J28" s="19"/>
      <c r="K28" s="19"/>
      <c r="L28" s="19"/>
      <c r="M28" s="19">
        <v>2</v>
      </c>
      <c r="N28" s="19">
        <v>4</v>
      </c>
      <c r="O28" s="19">
        <v>2</v>
      </c>
      <c r="P28" s="19">
        <v>3</v>
      </c>
      <c r="Q28" s="19"/>
      <c r="R28" s="19">
        <v>3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v>4</v>
      </c>
      <c r="AL28" s="20">
        <f aca="true" t="shared" si="2" ref="AL28:AL33">SUM(C28:AK28)</f>
        <v>21</v>
      </c>
    </row>
    <row r="29" spans="1:38" ht="16.5" customHeight="1">
      <c r="A29" s="4">
        <f>SUM(A28+1)</f>
        <v>25</v>
      </c>
      <c r="B29" s="3" t="s">
        <v>59</v>
      </c>
      <c r="C29" s="19"/>
      <c r="D29" s="19"/>
      <c r="E29" s="19"/>
      <c r="F29" s="19"/>
      <c r="G29" s="19"/>
      <c r="H29" s="19"/>
      <c r="I29" s="19"/>
      <c r="J29" s="19">
        <v>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>
        <f t="shared" si="2"/>
        <v>2</v>
      </c>
    </row>
    <row r="30" spans="1:38" ht="18.75" customHeight="1">
      <c r="A30" s="4">
        <f>SUM(A29+1)</f>
        <v>26</v>
      </c>
      <c r="B30" s="3" t="s">
        <v>60</v>
      </c>
      <c r="C30" s="19"/>
      <c r="D30" s="19"/>
      <c r="E30" s="19"/>
      <c r="F30" s="19"/>
      <c r="G30" s="19"/>
      <c r="H30" s="19"/>
      <c r="I30" s="19"/>
      <c r="J30" s="19">
        <v>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0">
        <f t="shared" si="2"/>
        <v>1</v>
      </c>
    </row>
    <row r="31" spans="1:38" ht="16.5" customHeight="1">
      <c r="A31" s="4">
        <f>SUM(A30+1)</f>
        <v>27</v>
      </c>
      <c r="B31" s="3" t="s">
        <v>61</v>
      </c>
      <c r="C31" s="19">
        <v>1</v>
      </c>
      <c r="D31" s="19"/>
      <c r="E31" s="19">
        <v>1</v>
      </c>
      <c r="F31" s="19"/>
      <c r="G31" s="19"/>
      <c r="H31" s="19"/>
      <c r="I31" s="19">
        <v>1</v>
      </c>
      <c r="J31" s="19"/>
      <c r="K31" s="19">
        <v>2</v>
      </c>
      <c r="L31" s="19"/>
      <c r="M31" s="19">
        <v>1</v>
      </c>
      <c r="N31" s="19"/>
      <c r="O31" s="19"/>
      <c r="P31" s="19"/>
      <c r="Q31" s="19"/>
      <c r="R31" s="19">
        <v>1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>
        <f t="shared" si="2"/>
        <v>7</v>
      </c>
    </row>
    <row r="32" spans="1:38" ht="17.25" customHeight="1">
      <c r="A32" s="4">
        <f>SUM(A31+1)</f>
        <v>28</v>
      </c>
      <c r="B32" s="3" t="s">
        <v>62</v>
      </c>
      <c r="C32" s="19"/>
      <c r="D32" s="19"/>
      <c r="E32" s="19"/>
      <c r="F32" s="19"/>
      <c r="G32" s="19">
        <v>1</v>
      </c>
      <c r="H32" s="19"/>
      <c r="I32" s="19">
        <v>5</v>
      </c>
      <c r="J32" s="19">
        <v>5</v>
      </c>
      <c r="K32" s="19">
        <v>1</v>
      </c>
      <c r="L32" s="19">
        <v>3</v>
      </c>
      <c r="M32" s="19"/>
      <c r="N32" s="19"/>
      <c r="O32" s="19"/>
      <c r="P32" s="19"/>
      <c r="Q32" s="19"/>
      <c r="R32" s="19">
        <v>7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0">
        <f t="shared" si="2"/>
        <v>22</v>
      </c>
    </row>
    <row r="33" spans="1:38" ht="15.75">
      <c r="A33" s="4">
        <f>SUM(A32+1)</f>
        <v>29</v>
      </c>
      <c r="B33" s="3" t="s">
        <v>63</v>
      </c>
      <c r="C33" s="19"/>
      <c r="D33" s="19"/>
      <c r="E33" s="19"/>
      <c r="F33" s="19"/>
      <c r="G33" s="19"/>
      <c r="H33" s="19"/>
      <c r="I33" s="19">
        <v>1</v>
      </c>
      <c r="J33" s="19">
        <v>1</v>
      </c>
      <c r="K33" s="19"/>
      <c r="L33" s="19"/>
      <c r="M33" s="19"/>
      <c r="N33" s="19"/>
      <c r="O33" s="19"/>
      <c r="P33" s="19"/>
      <c r="Q33" s="19"/>
      <c r="R33" s="19"/>
      <c r="S33" s="19">
        <v>2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0">
        <f t="shared" si="2"/>
        <v>4</v>
      </c>
    </row>
    <row r="34" spans="1:38" ht="21" customHeight="1">
      <c r="A34" s="17"/>
      <c r="B34" s="16" t="s">
        <v>65</v>
      </c>
      <c r="C34" s="20">
        <f>SUM(C28:C33)</f>
        <v>1</v>
      </c>
      <c r="D34" s="20">
        <f aca="true" t="shared" si="3" ref="D34:AL34">SUM(D28:D33)</f>
        <v>0</v>
      </c>
      <c r="E34" s="20">
        <f t="shared" si="3"/>
        <v>2</v>
      </c>
      <c r="F34" s="20">
        <f t="shared" si="3"/>
        <v>0</v>
      </c>
      <c r="G34" s="20">
        <f t="shared" si="3"/>
        <v>2</v>
      </c>
      <c r="H34" s="20">
        <f t="shared" si="3"/>
        <v>1</v>
      </c>
      <c r="I34" s="20">
        <f t="shared" si="3"/>
        <v>7</v>
      </c>
      <c r="J34" s="20">
        <f t="shared" si="3"/>
        <v>9</v>
      </c>
      <c r="K34" s="20">
        <f t="shared" si="3"/>
        <v>3</v>
      </c>
      <c r="L34" s="20">
        <f t="shared" si="3"/>
        <v>3</v>
      </c>
      <c r="M34" s="20">
        <f t="shared" si="3"/>
        <v>3</v>
      </c>
      <c r="N34" s="20">
        <f t="shared" si="3"/>
        <v>4</v>
      </c>
      <c r="O34" s="20">
        <f t="shared" si="3"/>
        <v>2</v>
      </c>
      <c r="P34" s="20">
        <f t="shared" si="3"/>
        <v>3</v>
      </c>
      <c r="Q34" s="20">
        <f t="shared" si="3"/>
        <v>0</v>
      </c>
      <c r="R34" s="20">
        <f t="shared" si="3"/>
        <v>11</v>
      </c>
      <c r="S34" s="20">
        <f t="shared" si="3"/>
        <v>2</v>
      </c>
      <c r="T34" s="20">
        <f t="shared" si="3"/>
        <v>0</v>
      </c>
      <c r="U34" s="20">
        <f t="shared" si="3"/>
        <v>0</v>
      </c>
      <c r="V34" s="20">
        <f t="shared" si="3"/>
        <v>0</v>
      </c>
      <c r="W34" s="20">
        <f t="shared" si="3"/>
        <v>0</v>
      </c>
      <c r="X34" s="20">
        <f t="shared" si="3"/>
        <v>0</v>
      </c>
      <c r="Y34" s="20">
        <f t="shared" si="3"/>
        <v>0</v>
      </c>
      <c r="Z34" s="20">
        <f t="shared" si="3"/>
        <v>0</v>
      </c>
      <c r="AA34" s="20">
        <f t="shared" si="3"/>
        <v>0</v>
      </c>
      <c r="AB34" s="20">
        <f t="shared" si="3"/>
        <v>0</v>
      </c>
      <c r="AC34" s="20">
        <f t="shared" si="3"/>
        <v>0</v>
      </c>
      <c r="AD34" s="20">
        <f t="shared" si="3"/>
        <v>0</v>
      </c>
      <c r="AE34" s="20">
        <f t="shared" si="3"/>
        <v>0</v>
      </c>
      <c r="AF34" s="20">
        <f t="shared" si="3"/>
        <v>0</v>
      </c>
      <c r="AG34" s="20">
        <f t="shared" si="3"/>
        <v>0</v>
      </c>
      <c r="AH34" s="20">
        <f t="shared" si="3"/>
        <v>0</v>
      </c>
      <c r="AI34" s="20">
        <f t="shared" si="3"/>
        <v>0</v>
      </c>
      <c r="AJ34" s="20">
        <f t="shared" si="3"/>
        <v>0</v>
      </c>
      <c r="AK34" s="20">
        <f t="shared" si="3"/>
        <v>4</v>
      </c>
      <c r="AL34" s="20">
        <f t="shared" si="3"/>
        <v>57</v>
      </c>
    </row>
    <row r="35" spans="2:38" ht="28.5" customHeight="1">
      <c r="B35" s="18" t="s">
        <v>64</v>
      </c>
      <c r="C35" s="20">
        <f>SUM(C27+C34)</f>
        <v>13</v>
      </c>
      <c r="D35" s="20">
        <f aca="true" t="shared" si="4" ref="D35:AL35">SUM(D27+D34)</f>
        <v>28</v>
      </c>
      <c r="E35" s="20">
        <f t="shared" si="4"/>
        <v>24</v>
      </c>
      <c r="F35" s="20">
        <f t="shared" si="4"/>
        <v>14</v>
      </c>
      <c r="G35" s="20">
        <f t="shared" si="4"/>
        <v>15</v>
      </c>
      <c r="H35" s="20">
        <f t="shared" si="4"/>
        <v>14</v>
      </c>
      <c r="I35" s="20">
        <f t="shared" si="4"/>
        <v>26</v>
      </c>
      <c r="J35" s="20">
        <f t="shared" si="4"/>
        <v>59</v>
      </c>
      <c r="K35" s="20">
        <f t="shared" si="4"/>
        <v>14</v>
      </c>
      <c r="L35" s="20">
        <f t="shared" si="4"/>
        <v>25</v>
      </c>
      <c r="M35" s="20">
        <f t="shared" si="4"/>
        <v>17</v>
      </c>
      <c r="N35" s="20">
        <f t="shared" si="4"/>
        <v>18</v>
      </c>
      <c r="O35" s="20">
        <f t="shared" si="4"/>
        <v>14</v>
      </c>
      <c r="P35" s="20">
        <f t="shared" si="4"/>
        <v>17</v>
      </c>
      <c r="Q35" s="20">
        <f t="shared" si="4"/>
        <v>11</v>
      </c>
      <c r="R35" s="20">
        <f t="shared" si="4"/>
        <v>16</v>
      </c>
      <c r="S35" s="20">
        <f t="shared" si="4"/>
        <v>7</v>
      </c>
      <c r="T35" s="20">
        <f t="shared" si="4"/>
        <v>3</v>
      </c>
      <c r="U35" s="20">
        <f t="shared" si="4"/>
        <v>0</v>
      </c>
      <c r="V35" s="20">
        <f t="shared" si="4"/>
        <v>6</v>
      </c>
      <c r="W35" s="20">
        <f t="shared" si="4"/>
        <v>1</v>
      </c>
      <c r="X35" s="20">
        <f t="shared" si="4"/>
        <v>2</v>
      </c>
      <c r="Y35" s="20">
        <f t="shared" si="4"/>
        <v>1</v>
      </c>
      <c r="Z35" s="20">
        <f t="shared" si="4"/>
        <v>3</v>
      </c>
      <c r="AA35" s="20">
        <f t="shared" si="4"/>
        <v>1</v>
      </c>
      <c r="AB35" s="20">
        <f t="shared" si="4"/>
        <v>2</v>
      </c>
      <c r="AC35" s="20">
        <f t="shared" si="4"/>
        <v>1</v>
      </c>
      <c r="AD35" s="20">
        <f t="shared" si="4"/>
        <v>13</v>
      </c>
      <c r="AE35" s="20">
        <f t="shared" si="4"/>
        <v>2</v>
      </c>
      <c r="AF35" s="20">
        <f t="shared" si="4"/>
        <v>2</v>
      </c>
      <c r="AG35" s="20">
        <f t="shared" si="4"/>
        <v>2</v>
      </c>
      <c r="AH35" s="20">
        <f t="shared" si="4"/>
        <v>5</v>
      </c>
      <c r="AI35" s="20">
        <f t="shared" si="4"/>
        <v>2</v>
      </c>
      <c r="AJ35" s="20">
        <f t="shared" si="4"/>
        <v>3</v>
      </c>
      <c r="AK35" s="20">
        <f t="shared" si="4"/>
        <v>5</v>
      </c>
      <c r="AL35" s="20">
        <f t="shared" si="4"/>
        <v>382</v>
      </c>
    </row>
  </sheetData>
  <sheetProtection/>
  <mergeCells count="4">
    <mergeCell ref="A2:A3"/>
    <mergeCell ref="B2:B3"/>
    <mergeCell ref="A1:AL1"/>
    <mergeCell ref="C2:AL2"/>
  </mergeCells>
  <printOptions/>
  <pageMargins left="0.1968503937007874" right="0.1968503937007874" top="0.1968503937007874" bottom="0.15748031496062992" header="0.196850393700787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41.25" customHeight="1">
      <c r="A4" s="25" t="s">
        <v>226</v>
      </c>
      <c r="B4" s="25" t="s">
        <v>227</v>
      </c>
      <c r="C4" s="25">
        <v>2</v>
      </c>
      <c r="D4" s="26" t="s">
        <v>84</v>
      </c>
      <c r="E4" s="25">
        <v>762.21</v>
      </c>
      <c r="F4" s="25" t="s">
        <v>228</v>
      </c>
      <c r="G4" s="26" t="s">
        <v>229</v>
      </c>
    </row>
    <row r="5" spans="1:7" ht="97.5">
      <c r="A5" s="25"/>
      <c r="B5" s="25" t="s">
        <v>230</v>
      </c>
      <c r="C5" s="25">
        <v>5</v>
      </c>
      <c r="D5" s="25" t="s">
        <v>162</v>
      </c>
      <c r="E5" s="39">
        <v>941.04</v>
      </c>
      <c r="F5" s="25" t="s">
        <v>228</v>
      </c>
      <c r="G5" s="32" t="s">
        <v>231</v>
      </c>
    </row>
    <row r="6" spans="1:7" ht="49.5">
      <c r="A6" s="25"/>
      <c r="B6" s="25" t="s">
        <v>227</v>
      </c>
      <c r="C6" s="38" t="s">
        <v>232</v>
      </c>
      <c r="D6" s="25" t="s">
        <v>233</v>
      </c>
      <c r="E6" s="40" t="s">
        <v>234</v>
      </c>
      <c r="F6" s="25" t="s">
        <v>228</v>
      </c>
      <c r="G6" s="32" t="s">
        <v>130</v>
      </c>
    </row>
    <row r="7" spans="1:7" ht="57" customHeight="1">
      <c r="A7" s="25"/>
      <c r="B7" s="25" t="s">
        <v>227</v>
      </c>
      <c r="C7" s="25">
        <v>2</v>
      </c>
      <c r="D7" s="25" t="s">
        <v>209</v>
      </c>
      <c r="E7" s="39">
        <v>753.91</v>
      </c>
      <c r="F7" s="25" t="s">
        <v>228</v>
      </c>
      <c r="G7" s="32" t="s">
        <v>88</v>
      </c>
    </row>
    <row r="8" spans="1:7" ht="33">
      <c r="A8" s="25"/>
      <c r="B8" s="25" t="s">
        <v>227</v>
      </c>
      <c r="C8" s="25">
        <v>1</v>
      </c>
      <c r="D8" s="25" t="s">
        <v>94</v>
      </c>
      <c r="E8" s="39">
        <v>705.05</v>
      </c>
      <c r="F8" s="25" t="s">
        <v>228</v>
      </c>
      <c r="G8" s="28" t="s">
        <v>235</v>
      </c>
    </row>
    <row r="9" spans="1:7" ht="39">
      <c r="A9" s="25"/>
      <c r="B9" s="25" t="s">
        <v>236</v>
      </c>
      <c r="C9" s="25">
        <v>1</v>
      </c>
      <c r="D9" s="25" t="s">
        <v>174</v>
      </c>
      <c r="E9" s="39">
        <v>685.5</v>
      </c>
      <c r="F9" s="25" t="s">
        <v>228</v>
      </c>
      <c r="G9" s="32" t="s">
        <v>237</v>
      </c>
    </row>
    <row r="10" spans="1:7" ht="36.75" customHeight="1">
      <c r="A10" s="25"/>
      <c r="B10" s="25" t="s">
        <v>227</v>
      </c>
      <c r="C10" s="25">
        <v>2</v>
      </c>
      <c r="D10" s="25" t="s">
        <v>174</v>
      </c>
      <c r="E10" s="39">
        <v>685.5</v>
      </c>
      <c r="F10" s="25" t="s">
        <v>228</v>
      </c>
      <c r="G10" s="32" t="s">
        <v>238</v>
      </c>
    </row>
    <row r="11" spans="1:7" ht="39">
      <c r="A11" s="25"/>
      <c r="B11" s="25" t="s">
        <v>227</v>
      </c>
      <c r="C11" s="25">
        <v>1</v>
      </c>
      <c r="D11" s="25" t="s">
        <v>168</v>
      </c>
      <c r="E11" s="39">
        <v>739.96</v>
      </c>
      <c r="F11" s="25" t="s">
        <v>228</v>
      </c>
      <c r="G11" s="32" t="s">
        <v>239</v>
      </c>
    </row>
    <row r="12" spans="1:7" ht="39">
      <c r="A12" s="25"/>
      <c r="B12" s="25" t="s">
        <v>227</v>
      </c>
      <c r="C12" s="25">
        <v>3</v>
      </c>
      <c r="D12" s="25" t="s">
        <v>96</v>
      </c>
      <c r="E12" s="39">
        <v>664.64</v>
      </c>
      <c r="F12" s="25" t="s">
        <v>228</v>
      </c>
      <c r="G12" s="32" t="s">
        <v>240</v>
      </c>
    </row>
    <row r="13" spans="1:7" ht="33">
      <c r="A13" s="25"/>
      <c r="B13" s="25" t="s">
        <v>227</v>
      </c>
      <c r="C13" s="25">
        <v>1</v>
      </c>
      <c r="D13" s="25" t="s">
        <v>241</v>
      </c>
      <c r="E13" s="39">
        <v>719.52</v>
      </c>
      <c r="F13" s="25" t="s">
        <v>228</v>
      </c>
      <c r="G13" s="28" t="s">
        <v>88</v>
      </c>
    </row>
    <row r="14" spans="1:7" ht="39">
      <c r="A14" s="25"/>
      <c r="B14" s="25" t="s">
        <v>227</v>
      </c>
      <c r="C14" s="25">
        <v>1</v>
      </c>
      <c r="D14" s="25" t="s">
        <v>214</v>
      </c>
      <c r="E14" s="39">
        <v>739.96</v>
      </c>
      <c r="F14" s="25" t="s">
        <v>228</v>
      </c>
      <c r="G14" s="32" t="s">
        <v>242</v>
      </c>
    </row>
    <row r="15" spans="1:7" ht="33">
      <c r="A15" s="25"/>
      <c r="B15" s="25" t="s">
        <v>227</v>
      </c>
      <c r="C15" s="25">
        <v>1</v>
      </c>
      <c r="D15" s="25" t="s">
        <v>172</v>
      </c>
      <c r="E15" s="39">
        <v>783.21</v>
      </c>
      <c r="F15" s="25" t="s">
        <v>228</v>
      </c>
      <c r="G15" s="28" t="s">
        <v>88</v>
      </c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5.14062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66" customHeight="1">
      <c r="A4" s="25" t="s">
        <v>243</v>
      </c>
      <c r="B4" s="25" t="s">
        <v>244</v>
      </c>
      <c r="C4" s="26">
        <v>4</v>
      </c>
      <c r="D4" s="25" t="s">
        <v>53</v>
      </c>
      <c r="E4" s="41">
        <v>757</v>
      </c>
      <c r="F4" s="25" t="s">
        <v>245</v>
      </c>
      <c r="G4" s="26" t="s">
        <v>246</v>
      </c>
    </row>
    <row r="5" spans="1:7" ht="36.75" customHeight="1">
      <c r="A5" s="25" t="s">
        <v>243</v>
      </c>
      <c r="B5" s="25" t="s">
        <v>244</v>
      </c>
      <c r="C5" s="26">
        <v>1</v>
      </c>
      <c r="D5" s="25" t="s">
        <v>9</v>
      </c>
      <c r="E5" s="41">
        <v>719</v>
      </c>
      <c r="F5" s="25" t="s">
        <v>245</v>
      </c>
      <c r="G5" s="28" t="s">
        <v>88</v>
      </c>
    </row>
    <row r="6" spans="1:7" ht="61.5" customHeight="1">
      <c r="A6" s="25" t="s">
        <v>243</v>
      </c>
      <c r="B6" s="25" t="s">
        <v>244</v>
      </c>
      <c r="C6" s="26">
        <v>2</v>
      </c>
      <c r="D6" s="25" t="s">
        <v>9</v>
      </c>
      <c r="E6" s="41">
        <v>719</v>
      </c>
      <c r="F6" s="25" t="s">
        <v>245</v>
      </c>
      <c r="G6" s="32" t="s">
        <v>247</v>
      </c>
    </row>
    <row r="7" spans="1:7" ht="58.5">
      <c r="A7" s="25" t="s">
        <v>243</v>
      </c>
      <c r="B7" s="25" t="s">
        <v>244</v>
      </c>
      <c r="C7" s="26">
        <v>3</v>
      </c>
      <c r="D7" s="25" t="s">
        <v>10</v>
      </c>
      <c r="E7" s="41">
        <v>626</v>
      </c>
      <c r="F7" s="25" t="s">
        <v>245</v>
      </c>
      <c r="G7" s="32" t="s">
        <v>248</v>
      </c>
    </row>
    <row r="8" spans="1:7" ht="58.5">
      <c r="A8" s="25" t="s">
        <v>243</v>
      </c>
      <c r="B8" s="25" t="s">
        <v>244</v>
      </c>
      <c r="C8" s="26">
        <v>1</v>
      </c>
      <c r="D8" s="25" t="s">
        <v>249</v>
      </c>
      <c r="E8" s="41">
        <v>766</v>
      </c>
      <c r="F8" s="25" t="s">
        <v>245</v>
      </c>
      <c r="G8" s="32" t="s">
        <v>250</v>
      </c>
    </row>
    <row r="9" spans="1:7" ht="39">
      <c r="A9" s="25" t="s">
        <v>243</v>
      </c>
      <c r="B9" s="25" t="s">
        <v>244</v>
      </c>
      <c r="C9" s="26">
        <v>1</v>
      </c>
      <c r="D9" s="25" t="s">
        <v>251</v>
      </c>
      <c r="E9" s="41">
        <v>766</v>
      </c>
      <c r="F9" s="25" t="s">
        <v>245</v>
      </c>
      <c r="G9" s="32" t="s">
        <v>252</v>
      </c>
    </row>
    <row r="10" spans="1:7" ht="39">
      <c r="A10" s="25" t="s">
        <v>243</v>
      </c>
      <c r="B10" s="25" t="s">
        <v>244</v>
      </c>
      <c r="C10" s="26">
        <v>1</v>
      </c>
      <c r="D10" s="25" t="s">
        <v>249</v>
      </c>
      <c r="E10" s="41">
        <v>766</v>
      </c>
      <c r="F10" s="25" t="s">
        <v>245</v>
      </c>
      <c r="G10" s="32" t="s">
        <v>253</v>
      </c>
    </row>
    <row r="11" spans="1:7" ht="52.5" customHeight="1">
      <c r="A11" s="25" t="s">
        <v>243</v>
      </c>
      <c r="B11" s="25" t="s">
        <v>244</v>
      </c>
      <c r="C11" s="26">
        <v>2</v>
      </c>
      <c r="D11" s="25" t="s">
        <v>3</v>
      </c>
      <c r="E11" s="41">
        <v>849</v>
      </c>
      <c r="F11" s="25" t="s">
        <v>245</v>
      </c>
      <c r="G11" s="32" t="s">
        <v>254</v>
      </c>
    </row>
    <row r="12" spans="1:7" ht="49.5" customHeight="1">
      <c r="A12" s="25" t="s">
        <v>243</v>
      </c>
      <c r="B12" s="25" t="s">
        <v>244</v>
      </c>
      <c r="C12" s="26">
        <v>1</v>
      </c>
      <c r="D12" s="25" t="s">
        <v>255</v>
      </c>
      <c r="E12" s="41">
        <v>749</v>
      </c>
      <c r="F12" s="25" t="s">
        <v>245</v>
      </c>
      <c r="G12" s="32" t="s">
        <v>254</v>
      </c>
    </row>
    <row r="13" spans="1:7" ht="33">
      <c r="A13" s="25" t="s">
        <v>243</v>
      </c>
      <c r="B13" s="25" t="s">
        <v>244</v>
      </c>
      <c r="C13" s="26">
        <v>1</v>
      </c>
      <c r="D13" s="25" t="s">
        <v>21</v>
      </c>
      <c r="E13" s="41">
        <v>791</v>
      </c>
      <c r="F13" s="25" t="s">
        <v>245</v>
      </c>
      <c r="G13" s="28" t="s">
        <v>88</v>
      </c>
    </row>
    <row r="14" spans="1:7" ht="19.5">
      <c r="A14" s="25"/>
      <c r="B14" s="25"/>
      <c r="C14" s="26">
        <f>SUM(C4:C13)</f>
        <v>17</v>
      </c>
      <c r="D14" s="29"/>
      <c r="E14" s="27"/>
      <c r="F14" s="25"/>
      <c r="G14" s="28"/>
    </row>
    <row r="15" spans="1:7" ht="19.5">
      <c r="A15" s="25"/>
      <c r="B15" s="25"/>
      <c r="C15" s="25"/>
      <c r="D15" s="29"/>
      <c r="E15" s="27"/>
      <c r="F15" s="25"/>
      <c r="G15" s="28"/>
    </row>
    <row r="16" spans="1:7" ht="19.5">
      <c r="A16" s="25"/>
      <c r="B16" s="25"/>
      <c r="C16" s="25"/>
      <c r="D16" s="29"/>
      <c r="E16" s="27"/>
      <c r="F16" s="25"/>
      <c r="G16" s="28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256</v>
      </c>
      <c r="B3" s="25" t="s">
        <v>257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34.5" customHeight="1">
      <c r="A4" s="25"/>
      <c r="B4" s="25"/>
      <c r="C4" s="26">
        <v>1.5</v>
      </c>
      <c r="D4" s="26" t="s">
        <v>162</v>
      </c>
      <c r="E4" s="25">
        <v>746.55</v>
      </c>
      <c r="F4" s="25" t="s">
        <v>258</v>
      </c>
      <c r="G4" s="26"/>
    </row>
    <row r="5" spans="1:7" ht="34.5" customHeight="1">
      <c r="A5" s="25"/>
      <c r="B5" s="25"/>
      <c r="C5" s="42">
        <v>1</v>
      </c>
      <c r="D5" s="25" t="s">
        <v>94</v>
      </c>
      <c r="E5" s="43">
        <v>490.5</v>
      </c>
      <c r="F5" s="25" t="s">
        <v>258</v>
      </c>
      <c r="G5" s="28"/>
    </row>
    <row r="6" spans="1:7" ht="34.5" customHeight="1">
      <c r="A6" s="25"/>
      <c r="B6" s="25"/>
      <c r="C6" s="26">
        <v>0.5</v>
      </c>
      <c r="D6" s="25" t="s">
        <v>259</v>
      </c>
      <c r="E6" s="43">
        <v>307.3</v>
      </c>
      <c r="F6" s="25" t="s">
        <v>258</v>
      </c>
      <c r="G6" s="28"/>
    </row>
    <row r="7" spans="1:7" ht="34.5" customHeight="1">
      <c r="A7" s="25"/>
      <c r="B7" s="25"/>
      <c r="C7" s="26">
        <v>0.5</v>
      </c>
      <c r="D7" s="25" t="s">
        <v>174</v>
      </c>
      <c r="E7" s="43">
        <v>265.1</v>
      </c>
      <c r="F7" s="25" t="s">
        <v>258</v>
      </c>
      <c r="G7" s="28"/>
    </row>
    <row r="8" spans="1:7" ht="34.5" customHeight="1">
      <c r="A8" s="25"/>
      <c r="B8" s="25"/>
      <c r="C8" s="26">
        <v>1.75</v>
      </c>
      <c r="D8" s="25" t="s">
        <v>183</v>
      </c>
      <c r="E8" s="43">
        <v>530.4</v>
      </c>
      <c r="F8" s="25" t="s">
        <v>258</v>
      </c>
      <c r="G8" s="28"/>
    </row>
    <row r="9" spans="1:7" ht="19.5">
      <c r="A9" s="25"/>
      <c r="B9" s="25"/>
      <c r="C9" s="25"/>
      <c r="D9" s="29"/>
      <c r="E9" s="27"/>
      <c r="F9" s="25"/>
      <c r="G9" s="28"/>
    </row>
    <row r="10" spans="1:7" ht="19.5" customHeight="1">
      <c r="A10" s="25"/>
      <c r="B10" s="25"/>
      <c r="C10" s="25"/>
      <c r="D10" s="29"/>
      <c r="E10" s="27"/>
      <c r="F10" s="25"/>
      <c r="G10" s="28"/>
    </row>
    <row r="11" spans="1:7" ht="19.5">
      <c r="A11" s="25"/>
      <c r="B11" s="25"/>
      <c r="C11" s="25"/>
      <c r="D11" s="29"/>
      <c r="E11" s="27"/>
      <c r="F11" s="25"/>
      <c r="G11" s="28"/>
    </row>
    <row r="12" spans="1:7" ht="19.5">
      <c r="A12" s="25"/>
      <c r="B12" s="25"/>
      <c r="C12" s="25"/>
      <c r="D12" s="29"/>
      <c r="E12" s="27"/>
      <c r="F12" s="25"/>
      <c r="G12" s="28"/>
    </row>
    <row r="13" spans="1:7" ht="19.5">
      <c r="A13" s="25"/>
      <c r="B13" s="25"/>
      <c r="C13" s="25"/>
      <c r="D13" s="29"/>
      <c r="E13" s="27"/>
      <c r="F13" s="25"/>
      <c r="G13" s="28"/>
    </row>
    <row r="14" spans="1:7" ht="19.5">
      <c r="A14" s="25"/>
      <c r="B14" s="25"/>
      <c r="C14" s="25"/>
      <c r="D14" s="29"/>
      <c r="E14" s="27"/>
      <c r="F14" s="25"/>
      <c r="G14" s="28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0" customWidth="1"/>
    <col min="2" max="2" width="23.140625" style="0" customWidth="1"/>
    <col min="3" max="3" width="12.421875" style="0" customWidth="1"/>
    <col min="4" max="4" width="20.7109375" style="0" customWidth="1"/>
    <col min="5" max="5" width="13.57421875" style="0" customWidth="1"/>
    <col min="6" max="6" width="22.710937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24" customHeight="1">
      <c r="A4" s="67" t="s">
        <v>260</v>
      </c>
      <c r="B4" s="67" t="s">
        <v>261</v>
      </c>
      <c r="C4" s="44">
        <v>14</v>
      </c>
      <c r="D4" s="26"/>
      <c r="E4" s="25"/>
      <c r="F4" s="25"/>
      <c r="G4" s="26"/>
    </row>
    <row r="5" spans="1:7" ht="47.25">
      <c r="A5" s="68"/>
      <c r="B5" s="68"/>
      <c r="C5" s="26">
        <v>1</v>
      </c>
      <c r="D5" s="45" t="s">
        <v>205</v>
      </c>
      <c r="E5" s="46" t="s">
        <v>262</v>
      </c>
      <c r="F5" s="45" t="s">
        <v>263</v>
      </c>
      <c r="G5" s="47" t="s">
        <v>264</v>
      </c>
    </row>
    <row r="6" spans="1:7" ht="47.25">
      <c r="A6" s="68"/>
      <c r="B6" s="68"/>
      <c r="C6" s="26">
        <v>1</v>
      </c>
      <c r="D6" s="45" t="s">
        <v>265</v>
      </c>
      <c r="E6" s="46" t="s">
        <v>266</v>
      </c>
      <c r="F6" s="45" t="s">
        <v>263</v>
      </c>
      <c r="G6" s="47" t="s">
        <v>246</v>
      </c>
    </row>
    <row r="7" spans="1:7" ht="61.5" customHeight="1">
      <c r="A7" s="68"/>
      <c r="B7" s="68"/>
      <c r="C7" s="26">
        <v>1</v>
      </c>
      <c r="D7" s="45" t="s">
        <v>93</v>
      </c>
      <c r="E7" s="46" t="s">
        <v>267</v>
      </c>
      <c r="F7" s="45" t="s">
        <v>263</v>
      </c>
      <c r="G7" s="47" t="s">
        <v>268</v>
      </c>
    </row>
    <row r="8" spans="1:7" ht="47.25">
      <c r="A8" s="68"/>
      <c r="B8" s="68"/>
      <c r="C8" s="26">
        <v>1</v>
      </c>
      <c r="D8" s="45" t="s">
        <v>269</v>
      </c>
      <c r="E8" s="46" t="s">
        <v>270</v>
      </c>
      <c r="F8" s="45"/>
      <c r="G8" s="47" t="s">
        <v>271</v>
      </c>
    </row>
    <row r="9" spans="1:7" ht="47.25">
      <c r="A9" s="68"/>
      <c r="B9" s="68"/>
      <c r="C9" s="26">
        <v>1</v>
      </c>
      <c r="D9" s="25" t="s">
        <v>199</v>
      </c>
      <c r="E9" s="48" t="s">
        <v>272</v>
      </c>
      <c r="F9" s="45" t="s">
        <v>263</v>
      </c>
      <c r="G9" s="49" t="s">
        <v>88</v>
      </c>
    </row>
    <row r="10" spans="1:7" ht="35.25" customHeight="1">
      <c r="A10" s="68"/>
      <c r="B10" s="68"/>
      <c r="C10" s="26">
        <v>1</v>
      </c>
      <c r="D10" s="25" t="s">
        <v>87</v>
      </c>
      <c r="E10" s="48" t="s">
        <v>273</v>
      </c>
      <c r="F10" s="45" t="s">
        <v>263</v>
      </c>
      <c r="G10" s="49" t="s">
        <v>88</v>
      </c>
    </row>
    <row r="11" spans="1:7" ht="47.25">
      <c r="A11" s="68"/>
      <c r="B11" s="68"/>
      <c r="C11" s="26">
        <v>1</v>
      </c>
      <c r="D11" s="45" t="s">
        <v>209</v>
      </c>
      <c r="E11" s="46" t="s">
        <v>274</v>
      </c>
      <c r="F11" s="45" t="s">
        <v>275</v>
      </c>
      <c r="G11" s="49" t="s">
        <v>88</v>
      </c>
    </row>
    <row r="12" spans="1:7" ht="47.25">
      <c r="A12" s="68"/>
      <c r="B12" s="68"/>
      <c r="C12" s="26">
        <v>1</v>
      </c>
      <c r="D12" s="45" t="s">
        <v>94</v>
      </c>
      <c r="E12" s="46" t="s">
        <v>276</v>
      </c>
      <c r="F12" s="45" t="s">
        <v>263</v>
      </c>
      <c r="G12" s="47" t="s">
        <v>182</v>
      </c>
    </row>
    <row r="13" spans="1:7" ht="47.25">
      <c r="A13" s="68"/>
      <c r="B13" s="68"/>
      <c r="C13" s="50">
        <v>2</v>
      </c>
      <c r="D13" s="45" t="s">
        <v>183</v>
      </c>
      <c r="E13" s="46" t="s">
        <v>277</v>
      </c>
      <c r="F13" s="45" t="s">
        <v>263</v>
      </c>
      <c r="G13" s="49" t="s">
        <v>88</v>
      </c>
    </row>
    <row r="14" spans="1:7" ht="47.25">
      <c r="A14" s="68"/>
      <c r="B14" s="68"/>
      <c r="C14" s="26">
        <v>1</v>
      </c>
      <c r="D14" s="45" t="s">
        <v>96</v>
      </c>
      <c r="E14" s="46" t="s">
        <v>267</v>
      </c>
      <c r="F14" s="45" t="s">
        <v>263</v>
      </c>
      <c r="G14" s="47" t="s">
        <v>278</v>
      </c>
    </row>
    <row r="15" spans="1:7" ht="47.25">
      <c r="A15" s="68"/>
      <c r="B15" s="68"/>
      <c r="C15" s="26">
        <v>1</v>
      </c>
      <c r="D15" s="45" t="s">
        <v>168</v>
      </c>
      <c r="E15" s="46" t="s">
        <v>279</v>
      </c>
      <c r="F15" s="45" t="s">
        <v>263</v>
      </c>
      <c r="G15" s="47" t="s">
        <v>88</v>
      </c>
    </row>
    <row r="16" spans="1:7" ht="55.5" customHeight="1">
      <c r="A16" s="68"/>
      <c r="B16" s="68"/>
      <c r="C16" s="26">
        <v>1</v>
      </c>
      <c r="D16" s="51" t="s">
        <v>195</v>
      </c>
      <c r="E16" s="46" t="s">
        <v>280</v>
      </c>
      <c r="F16" s="45" t="s">
        <v>263</v>
      </c>
      <c r="G16" s="47" t="s">
        <v>281</v>
      </c>
    </row>
    <row r="17" spans="1:7" ht="47.25">
      <c r="A17" s="69"/>
      <c r="B17" s="69"/>
      <c r="C17" s="26">
        <v>1</v>
      </c>
      <c r="D17" s="45" t="s">
        <v>214</v>
      </c>
      <c r="E17" s="46" t="s">
        <v>279</v>
      </c>
      <c r="F17" s="45" t="s">
        <v>263</v>
      </c>
      <c r="G17" s="49" t="s">
        <v>88</v>
      </c>
    </row>
  </sheetData>
  <sheetProtection/>
  <mergeCells count="4">
    <mergeCell ref="E1:G1"/>
    <mergeCell ref="A2:G2"/>
    <mergeCell ref="A4:A17"/>
    <mergeCell ref="B4:B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2" max="2" width="13.28125" style="0" customWidth="1"/>
    <col min="3" max="3" width="10.7109375" style="0" customWidth="1"/>
    <col min="4" max="4" width="18.7109375" style="0" customWidth="1"/>
    <col min="5" max="5" width="13.57421875" style="0" customWidth="1"/>
    <col min="6" max="6" width="18.8515625" style="0" customWidth="1"/>
    <col min="7" max="7" width="38.710937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74.25" customHeight="1">
      <c r="A4" s="25" t="s">
        <v>282</v>
      </c>
      <c r="B4" s="25" t="s">
        <v>283</v>
      </c>
      <c r="C4" s="38">
        <v>1</v>
      </c>
      <c r="D4" s="33" t="s">
        <v>284</v>
      </c>
      <c r="E4" s="25" t="s">
        <v>285</v>
      </c>
      <c r="F4" s="25" t="s">
        <v>286</v>
      </c>
      <c r="G4" s="26" t="s">
        <v>105</v>
      </c>
    </row>
    <row r="5" spans="1:7" ht="66.75" customHeight="1">
      <c r="A5" s="25"/>
      <c r="B5" s="25"/>
      <c r="C5" s="25">
        <v>1</v>
      </c>
      <c r="D5" s="25" t="s">
        <v>287</v>
      </c>
      <c r="E5" s="27" t="s">
        <v>170</v>
      </c>
      <c r="F5" s="25" t="s">
        <v>286</v>
      </c>
      <c r="G5" s="28" t="s">
        <v>288</v>
      </c>
    </row>
    <row r="6" spans="1:7" ht="56.25" customHeight="1">
      <c r="A6" s="25"/>
      <c r="B6" s="25"/>
      <c r="C6" s="25">
        <v>1</v>
      </c>
      <c r="D6" s="25" t="s">
        <v>289</v>
      </c>
      <c r="E6" s="27" t="s">
        <v>290</v>
      </c>
      <c r="F6" s="25" t="s">
        <v>286</v>
      </c>
      <c r="G6" s="28" t="s">
        <v>291</v>
      </c>
    </row>
    <row r="7" spans="1:7" ht="60" customHeight="1">
      <c r="A7" s="25"/>
      <c r="B7" s="25"/>
      <c r="C7" s="25">
        <v>1</v>
      </c>
      <c r="D7" s="25" t="s">
        <v>162</v>
      </c>
      <c r="E7" s="27" t="s">
        <v>292</v>
      </c>
      <c r="F7" s="25" t="s">
        <v>286</v>
      </c>
      <c r="G7" s="28" t="s">
        <v>293</v>
      </c>
    </row>
    <row r="8" spans="1:7" ht="61.5" customHeight="1">
      <c r="A8" s="25"/>
      <c r="B8" s="25"/>
      <c r="C8" s="25">
        <v>4</v>
      </c>
      <c r="D8" s="25" t="s">
        <v>199</v>
      </c>
      <c r="E8" s="27" t="s">
        <v>294</v>
      </c>
      <c r="F8" s="25" t="s">
        <v>286</v>
      </c>
      <c r="G8" s="28" t="s">
        <v>295</v>
      </c>
    </row>
    <row r="9" spans="1:7" ht="72" customHeight="1">
      <c r="A9" s="25"/>
      <c r="B9" s="25"/>
      <c r="C9" s="25">
        <v>1</v>
      </c>
      <c r="D9" s="25" t="s">
        <v>94</v>
      </c>
      <c r="E9" s="27" t="s">
        <v>296</v>
      </c>
      <c r="F9" s="25" t="s">
        <v>286</v>
      </c>
      <c r="G9" s="28" t="s">
        <v>297</v>
      </c>
    </row>
    <row r="10" spans="1:7" ht="69" customHeight="1">
      <c r="A10" s="25"/>
      <c r="B10" s="25"/>
      <c r="C10" s="25">
        <v>3</v>
      </c>
      <c r="D10" s="25" t="s">
        <v>183</v>
      </c>
      <c r="E10" s="27" t="s">
        <v>298</v>
      </c>
      <c r="F10" s="25" t="s">
        <v>286</v>
      </c>
      <c r="G10" s="28" t="s">
        <v>299</v>
      </c>
    </row>
    <row r="11" spans="1:7" ht="49.5">
      <c r="A11" s="25"/>
      <c r="B11" s="25"/>
      <c r="C11" s="25">
        <v>1</v>
      </c>
      <c r="D11" s="25" t="s">
        <v>300</v>
      </c>
      <c r="E11" s="27" t="s">
        <v>301</v>
      </c>
      <c r="F11" s="25" t="s">
        <v>286</v>
      </c>
      <c r="G11" s="28" t="s">
        <v>302</v>
      </c>
    </row>
    <row r="12" spans="1:7" ht="73.5" customHeight="1">
      <c r="A12" s="25"/>
      <c r="B12" s="25"/>
      <c r="C12" s="25">
        <v>1</v>
      </c>
      <c r="D12" s="25" t="s">
        <v>303</v>
      </c>
      <c r="E12" s="27" t="s">
        <v>304</v>
      </c>
      <c r="F12" s="25" t="s">
        <v>286</v>
      </c>
      <c r="G12" s="28" t="s">
        <v>299</v>
      </c>
    </row>
    <row r="13" spans="1:7" ht="54.75" customHeight="1">
      <c r="A13" s="25"/>
      <c r="B13" s="25"/>
      <c r="C13" s="25">
        <v>2</v>
      </c>
      <c r="D13" s="25" t="s">
        <v>96</v>
      </c>
      <c r="E13" s="27" t="s">
        <v>164</v>
      </c>
      <c r="F13" s="25" t="s">
        <v>286</v>
      </c>
      <c r="G13" s="28" t="s">
        <v>305</v>
      </c>
    </row>
    <row r="14" spans="1:7" ht="64.5" customHeight="1">
      <c r="A14" s="25"/>
      <c r="B14" s="25"/>
      <c r="C14" s="25">
        <v>1</v>
      </c>
      <c r="D14" s="25" t="s">
        <v>214</v>
      </c>
      <c r="E14" s="27" t="s">
        <v>306</v>
      </c>
      <c r="F14" s="25" t="s">
        <v>286</v>
      </c>
      <c r="G14" s="28" t="s">
        <v>224</v>
      </c>
    </row>
    <row r="15" spans="1:7" ht="49.5">
      <c r="A15" s="25"/>
      <c r="B15" s="25"/>
      <c r="C15" s="25">
        <v>1</v>
      </c>
      <c r="D15" s="25" t="s">
        <v>307</v>
      </c>
      <c r="E15" s="27" t="s">
        <v>308</v>
      </c>
      <c r="F15" s="25" t="s">
        <v>286</v>
      </c>
      <c r="G15" s="28" t="s">
        <v>309</v>
      </c>
    </row>
    <row r="16" spans="1:7" ht="49.5">
      <c r="A16" s="25"/>
      <c r="B16" s="25"/>
      <c r="C16" s="25">
        <v>1</v>
      </c>
      <c r="D16" s="25" t="s">
        <v>310</v>
      </c>
      <c r="E16" s="27" t="s">
        <v>311</v>
      </c>
      <c r="F16" s="25" t="s">
        <v>286</v>
      </c>
      <c r="G16" s="28" t="s">
        <v>312</v>
      </c>
    </row>
    <row r="17" spans="1:7" ht="49.5">
      <c r="A17" s="25"/>
      <c r="B17" s="25"/>
      <c r="C17" s="25">
        <v>1</v>
      </c>
      <c r="D17" s="25" t="s">
        <v>313</v>
      </c>
      <c r="E17" s="27" t="s">
        <v>314</v>
      </c>
      <c r="F17" s="25" t="s">
        <v>286</v>
      </c>
      <c r="G17" s="28" t="s">
        <v>107</v>
      </c>
    </row>
    <row r="18" spans="1:7" ht="49.5">
      <c r="A18" s="25"/>
      <c r="B18" s="25"/>
      <c r="C18" s="25">
        <v>3</v>
      </c>
      <c r="D18" s="25" t="s">
        <v>315</v>
      </c>
      <c r="E18" s="27" t="s">
        <v>316</v>
      </c>
      <c r="F18" s="25" t="s">
        <v>286</v>
      </c>
      <c r="G18" s="28" t="s">
        <v>317</v>
      </c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66.75" customHeight="1">
      <c r="A4" s="25" t="s">
        <v>318</v>
      </c>
      <c r="B4" s="25" t="s">
        <v>319</v>
      </c>
      <c r="C4" s="26">
        <v>3</v>
      </c>
      <c r="D4" s="26" t="s">
        <v>84</v>
      </c>
      <c r="E4" s="25">
        <v>897.62</v>
      </c>
      <c r="F4" s="25" t="s">
        <v>320</v>
      </c>
      <c r="G4" s="26" t="s">
        <v>186</v>
      </c>
    </row>
    <row r="5" spans="1:7" ht="57" customHeight="1">
      <c r="A5" s="25" t="s">
        <v>318</v>
      </c>
      <c r="B5" s="25" t="s">
        <v>319</v>
      </c>
      <c r="C5" s="26">
        <v>2</v>
      </c>
      <c r="D5" s="25" t="s">
        <v>87</v>
      </c>
      <c r="E5" s="43">
        <v>935.55</v>
      </c>
      <c r="F5" s="25" t="s">
        <v>320</v>
      </c>
      <c r="G5" s="26" t="s">
        <v>321</v>
      </c>
    </row>
    <row r="6" spans="1:7" ht="72.75" customHeight="1">
      <c r="A6" s="25" t="s">
        <v>318</v>
      </c>
      <c r="B6" s="25" t="s">
        <v>319</v>
      </c>
      <c r="C6" s="26">
        <v>1</v>
      </c>
      <c r="D6" s="25" t="s">
        <v>205</v>
      </c>
      <c r="E6" s="43">
        <v>791.89</v>
      </c>
      <c r="F6" s="25" t="s">
        <v>320</v>
      </c>
      <c r="G6" s="52" t="s">
        <v>105</v>
      </c>
    </row>
    <row r="7" spans="1:7" ht="67.5" customHeight="1">
      <c r="A7" s="25" t="s">
        <v>318</v>
      </c>
      <c r="B7" s="25" t="s">
        <v>319</v>
      </c>
      <c r="C7" s="26">
        <v>1</v>
      </c>
      <c r="D7" s="25" t="s">
        <v>322</v>
      </c>
      <c r="E7" s="43">
        <v>715.8</v>
      </c>
      <c r="F7" s="25" t="s">
        <v>320</v>
      </c>
      <c r="G7" s="26" t="s">
        <v>323</v>
      </c>
    </row>
    <row r="8" spans="1:7" ht="85.5" customHeight="1">
      <c r="A8" s="25" t="s">
        <v>318</v>
      </c>
      <c r="B8" s="25" t="s">
        <v>319</v>
      </c>
      <c r="C8" s="26">
        <v>2</v>
      </c>
      <c r="D8" s="25" t="s">
        <v>324</v>
      </c>
      <c r="E8" s="43">
        <v>632.7</v>
      </c>
      <c r="F8" s="25" t="s">
        <v>320</v>
      </c>
      <c r="G8" s="26" t="s">
        <v>246</v>
      </c>
    </row>
    <row r="9" spans="1:7" ht="63" customHeight="1">
      <c r="A9" s="25" t="s">
        <v>318</v>
      </c>
      <c r="B9" s="25" t="s">
        <v>319</v>
      </c>
      <c r="C9" s="26">
        <v>1</v>
      </c>
      <c r="D9" s="53" t="s">
        <v>162</v>
      </c>
      <c r="E9" s="43">
        <v>960.78</v>
      </c>
      <c r="F9" s="25" t="s">
        <v>320</v>
      </c>
      <c r="G9" s="26" t="s">
        <v>325</v>
      </c>
    </row>
    <row r="10" spans="1:7" ht="50.25" customHeight="1">
      <c r="A10" s="25" t="s">
        <v>318</v>
      </c>
      <c r="B10" s="25" t="s">
        <v>319</v>
      </c>
      <c r="C10" s="26">
        <v>1</v>
      </c>
      <c r="D10" s="53" t="s">
        <v>209</v>
      </c>
      <c r="E10" s="43">
        <v>752.04</v>
      </c>
      <c r="F10" s="25" t="s">
        <v>320</v>
      </c>
      <c r="G10" s="26" t="s">
        <v>118</v>
      </c>
    </row>
    <row r="11" spans="1:7" ht="16.5">
      <c r="A11" s="25"/>
      <c r="B11" s="25"/>
      <c r="C11" s="26"/>
      <c r="D11" s="53"/>
      <c r="E11" s="43"/>
      <c r="F11" s="25"/>
      <c r="G11" s="26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36" customHeight="1">
      <c r="A4" s="25" t="s">
        <v>326</v>
      </c>
      <c r="B4" s="25" t="s">
        <v>327</v>
      </c>
      <c r="C4" s="26">
        <v>18</v>
      </c>
      <c r="D4" s="26" t="s">
        <v>7</v>
      </c>
      <c r="E4" s="25">
        <v>700</v>
      </c>
      <c r="F4" s="25" t="s">
        <v>328</v>
      </c>
      <c r="G4" s="26" t="s">
        <v>40</v>
      </c>
    </row>
    <row r="5" spans="1:7" ht="60.75" customHeight="1">
      <c r="A5" s="25"/>
      <c r="B5" s="25"/>
      <c r="C5" s="25"/>
      <c r="D5" s="25" t="s">
        <v>53</v>
      </c>
      <c r="E5" s="27">
        <v>750</v>
      </c>
      <c r="F5" s="25" t="s">
        <v>328</v>
      </c>
      <c r="G5" s="28" t="s">
        <v>40</v>
      </c>
    </row>
    <row r="6" spans="1:7" ht="36.75" customHeight="1">
      <c r="A6" s="25"/>
      <c r="B6" s="25"/>
      <c r="C6" s="25"/>
      <c r="D6" s="25" t="s">
        <v>1</v>
      </c>
      <c r="E6" s="27">
        <v>700</v>
      </c>
      <c r="F6" s="25" t="s">
        <v>328</v>
      </c>
      <c r="G6" s="28" t="s">
        <v>40</v>
      </c>
    </row>
    <row r="7" spans="1:7" ht="15.75" customHeight="1">
      <c r="A7" s="25"/>
      <c r="B7" s="25"/>
      <c r="C7" s="25"/>
      <c r="D7" s="25" t="s">
        <v>19</v>
      </c>
      <c r="E7" s="27">
        <v>750</v>
      </c>
      <c r="F7" s="25" t="s">
        <v>328</v>
      </c>
      <c r="G7" s="28" t="s">
        <v>329</v>
      </c>
    </row>
    <row r="8" spans="1:7" ht="49.5">
      <c r="A8" s="25"/>
      <c r="B8" s="25"/>
      <c r="C8" s="25"/>
      <c r="D8" s="25" t="s">
        <v>12</v>
      </c>
      <c r="E8" s="27">
        <v>900</v>
      </c>
      <c r="F8" s="25" t="s">
        <v>328</v>
      </c>
      <c r="G8" s="28" t="s">
        <v>40</v>
      </c>
    </row>
    <row r="9" spans="1:7" ht="78">
      <c r="A9" s="25"/>
      <c r="B9" s="25"/>
      <c r="C9" s="25"/>
      <c r="D9" s="25" t="s">
        <v>58</v>
      </c>
      <c r="E9" s="27">
        <v>850</v>
      </c>
      <c r="F9" s="25" t="s">
        <v>328</v>
      </c>
      <c r="G9" s="32" t="s">
        <v>330</v>
      </c>
    </row>
    <row r="10" spans="1:7" ht="45" customHeight="1">
      <c r="A10" s="25"/>
      <c r="B10" s="25"/>
      <c r="C10" s="25"/>
      <c r="D10" s="25" t="s">
        <v>61</v>
      </c>
      <c r="E10" s="27">
        <v>850</v>
      </c>
      <c r="F10" s="25" t="s">
        <v>328</v>
      </c>
      <c r="G10" s="28" t="s">
        <v>40</v>
      </c>
    </row>
    <row r="11" spans="1:7" ht="39">
      <c r="A11" s="25"/>
      <c r="B11" s="25"/>
      <c r="C11" s="25"/>
      <c r="D11" s="25" t="s">
        <v>62</v>
      </c>
      <c r="E11" s="27">
        <v>850</v>
      </c>
      <c r="F11" s="25" t="s">
        <v>328</v>
      </c>
      <c r="G11" s="32" t="s">
        <v>331</v>
      </c>
    </row>
    <row r="12" spans="1:7" ht="19.5">
      <c r="A12" s="25"/>
      <c r="B12" s="25"/>
      <c r="C12" s="25"/>
      <c r="D12" s="25" t="s">
        <v>21</v>
      </c>
      <c r="E12" s="27">
        <v>1000</v>
      </c>
      <c r="F12" s="25"/>
      <c r="G12" s="28" t="s">
        <v>40</v>
      </c>
    </row>
    <row r="13" spans="1:7" ht="19.5">
      <c r="A13" s="25"/>
      <c r="B13" s="25"/>
      <c r="C13" s="25"/>
      <c r="D13" s="29"/>
      <c r="E13" s="27"/>
      <c r="F13" s="25"/>
      <c r="G13" s="28"/>
    </row>
    <row r="14" spans="1:7" ht="19.5">
      <c r="A14" s="25"/>
      <c r="B14" s="25"/>
      <c r="C14" s="25"/>
      <c r="D14" s="29"/>
      <c r="E14" s="27"/>
      <c r="F14" s="25"/>
      <c r="G14" s="28"/>
    </row>
    <row r="15" spans="1:7" ht="19.5">
      <c r="A15" s="25"/>
      <c r="B15" s="25"/>
      <c r="C15" s="25"/>
      <c r="D15" s="29"/>
      <c r="E15" s="27"/>
      <c r="F15" s="25"/>
      <c r="G15" s="28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100.5" customHeight="1">
      <c r="D1" s="24"/>
      <c r="E1" s="61" t="s">
        <v>73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62.25" customHeight="1">
      <c r="A4" s="25" t="s">
        <v>82</v>
      </c>
      <c r="B4" s="25" t="s">
        <v>83</v>
      </c>
      <c r="C4" s="26">
        <v>13</v>
      </c>
      <c r="D4" s="26"/>
      <c r="E4" s="25"/>
      <c r="F4" s="25"/>
      <c r="G4" s="26"/>
    </row>
    <row r="5" spans="1:7" ht="33">
      <c r="A5" s="25"/>
      <c r="B5" s="25"/>
      <c r="C5" s="25">
        <v>2</v>
      </c>
      <c r="D5" s="25" t="s">
        <v>84</v>
      </c>
      <c r="E5" s="27">
        <v>902.65</v>
      </c>
      <c r="F5" s="25" t="s">
        <v>85</v>
      </c>
      <c r="G5" s="28" t="s">
        <v>86</v>
      </c>
    </row>
    <row r="6" spans="1:7" ht="33">
      <c r="A6" s="25"/>
      <c r="B6" s="25"/>
      <c r="C6" s="25">
        <v>2</v>
      </c>
      <c r="D6" s="29" t="s">
        <v>87</v>
      </c>
      <c r="E6" s="27">
        <v>793.45</v>
      </c>
      <c r="F6" s="25" t="s">
        <v>85</v>
      </c>
      <c r="G6" s="28" t="s">
        <v>88</v>
      </c>
    </row>
    <row r="7" spans="1:7" ht="41.25" customHeight="1">
      <c r="A7" s="25"/>
      <c r="B7" s="25"/>
      <c r="C7" s="25">
        <v>1</v>
      </c>
      <c r="D7" s="29" t="s">
        <v>89</v>
      </c>
      <c r="E7" s="27">
        <v>719.14</v>
      </c>
      <c r="F7" s="25" t="s">
        <v>85</v>
      </c>
      <c r="G7" s="28" t="s">
        <v>90</v>
      </c>
    </row>
    <row r="8" spans="1:7" ht="33">
      <c r="A8" s="25"/>
      <c r="B8" s="25"/>
      <c r="C8" s="25">
        <v>1</v>
      </c>
      <c r="D8" s="29" t="s">
        <v>91</v>
      </c>
      <c r="E8" s="27">
        <v>682.05</v>
      </c>
      <c r="F8" s="25" t="s">
        <v>85</v>
      </c>
      <c r="G8" s="28" t="s">
        <v>92</v>
      </c>
    </row>
    <row r="9" spans="1:7" ht="19.5">
      <c r="A9" s="25"/>
      <c r="B9" s="25"/>
      <c r="C9" s="25">
        <v>1</v>
      </c>
      <c r="D9" s="29" t="s">
        <v>93</v>
      </c>
      <c r="E9" s="27">
        <v>841.91</v>
      </c>
      <c r="F9" s="25" t="s">
        <v>85</v>
      </c>
      <c r="G9" s="28" t="s">
        <v>92</v>
      </c>
    </row>
    <row r="10" spans="1:7" ht="19.5">
      <c r="A10" s="25"/>
      <c r="B10" s="25"/>
      <c r="C10" s="25">
        <v>1</v>
      </c>
      <c r="D10" s="29" t="s">
        <v>94</v>
      </c>
      <c r="E10" s="27">
        <v>893.5</v>
      </c>
      <c r="F10" s="25" t="s">
        <v>85</v>
      </c>
      <c r="G10" s="28" t="s">
        <v>92</v>
      </c>
    </row>
    <row r="11" spans="1:7" ht="19.5">
      <c r="A11" s="25"/>
      <c r="B11" s="25"/>
      <c r="C11" s="25">
        <v>1</v>
      </c>
      <c r="D11" s="29" t="s">
        <v>95</v>
      </c>
      <c r="E11" s="27">
        <v>856.91</v>
      </c>
      <c r="F11" s="25" t="s">
        <v>85</v>
      </c>
      <c r="G11" s="28" t="s">
        <v>92</v>
      </c>
    </row>
    <row r="12" spans="1:7" ht="19.5">
      <c r="A12" s="25"/>
      <c r="B12" s="25"/>
      <c r="C12" s="25">
        <v>4</v>
      </c>
      <c r="D12" s="29" t="s">
        <v>96</v>
      </c>
      <c r="E12" s="27">
        <v>843.41</v>
      </c>
      <c r="F12" s="25" t="s">
        <v>85</v>
      </c>
      <c r="G12" s="28" t="s">
        <v>88</v>
      </c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3" sqref="D3"/>
    </sheetView>
  </sheetViews>
  <sheetFormatPr defaultColWidth="9.140625" defaultRowHeight="71.25" customHeight="1"/>
  <cols>
    <col min="1" max="1" width="23.00390625" style="0" customWidth="1"/>
    <col min="2" max="2" width="25.57421875" style="0" customWidth="1"/>
    <col min="3" max="3" width="11.421875" style="0" customWidth="1"/>
    <col min="4" max="4" width="17.28125" style="0" customWidth="1"/>
    <col min="5" max="5" width="13.57421875" style="0" customWidth="1"/>
    <col min="6" max="6" width="18.28125" style="0" customWidth="1"/>
    <col min="7" max="7" width="20.00390625" style="0" customWidth="1"/>
  </cols>
  <sheetData>
    <row r="1" spans="4:7" ht="71.25" customHeight="1">
      <c r="D1" s="24"/>
      <c r="E1" s="61" t="s">
        <v>97</v>
      </c>
      <c r="F1" s="61"/>
      <c r="G1" s="61"/>
    </row>
    <row r="2" spans="1:7" ht="71.25" customHeight="1">
      <c r="A2" s="62" t="s">
        <v>98</v>
      </c>
      <c r="B2" s="62"/>
      <c r="C2" s="62"/>
      <c r="D2" s="62"/>
      <c r="E2" s="62"/>
      <c r="F2" s="62"/>
      <c r="G2" s="62"/>
    </row>
    <row r="3" spans="1:7" ht="71.25" customHeight="1">
      <c r="A3" s="25" t="s">
        <v>75</v>
      </c>
      <c r="B3" s="25" t="s">
        <v>99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71.25" customHeight="1">
      <c r="A4" s="25" t="s">
        <v>100</v>
      </c>
      <c r="B4" s="25" t="s">
        <v>101</v>
      </c>
      <c r="C4" s="30">
        <v>1</v>
      </c>
      <c r="D4" s="25" t="s">
        <v>102</v>
      </c>
      <c r="E4" s="31" t="s">
        <v>103</v>
      </c>
      <c r="F4" s="25" t="s">
        <v>104</v>
      </c>
      <c r="G4" s="32" t="s">
        <v>105</v>
      </c>
    </row>
    <row r="5" spans="1:7" ht="71.25" customHeight="1">
      <c r="A5" s="25" t="s">
        <v>100</v>
      </c>
      <c r="B5" s="25" t="s">
        <v>101</v>
      </c>
      <c r="C5" s="30">
        <v>1</v>
      </c>
      <c r="D5" s="25" t="s">
        <v>102</v>
      </c>
      <c r="E5" s="31" t="s">
        <v>106</v>
      </c>
      <c r="F5" s="25" t="s">
        <v>104</v>
      </c>
      <c r="G5" s="32" t="s">
        <v>107</v>
      </c>
    </row>
    <row r="6" spans="1:7" ht="71.25" customHeight="1">
      <c r="A6" s="25" t="s">
        <v>100</v>
      </c>
      <c r="B6" s="25" t="s">
        <v>101</v>
      </c>
      <c r="C6" s="30">
        <v>1</v>
      </c>
      <c r="D6" s="25" t="s">
        <v>108</v>
      </c>
      <c r="E6" s="31" t="s">
        <v>109</v>
      </c>
      <c r="F6" s="25" t="s">
        <v>104</v>
      </c>
      <c r="G6" s="32" t="s">
        <v>110</v>
      </c>
    </row>
    <row r="7" spans="1:7" ht="71.25" customHeight="1">
      <c r="A7" s="25" t="s">
        <v>100</v>
      </c>
      <c r="B7" s="25" t="s">
        <v>111</v>
      </c>
      <c r="C7" s="30">
        <v>2</v>
      </c>
      <c r="D7" s="25" t="s">
        <v>112</v>
      </c>
      <c r="E7" s="25" t="s">
        <v>113</v>
      </c>
      <c r="F7" s="25" t="s">
        <v>104</v>
      </c>
      <c r="G7" s="32" t="s">
        <v>114</v>
      </c>
    </row>
    <row r="8" spans="1:7" ht="71.25" customHeight="1">
      <c r="A8" s="25" t="s">
        <v>100</v>
      </c>
      <c r="B8" s="25" t="s">
        <v>101</v>
      </c>
      <c r="C8" s="30">
        <v>2</v>
      </c>
      <c r="D8" s="25" t="s">
        <v>115</v>
      </c>
      <c r="E8" s="25" t="s">
        <v>116</v>
      </c>
      <c r="F8" s="25" t="s">
        <v>104</v>
      </c>
      <c r="G8" s="32" t="s">
        <v>110</v>
      </c>
    </row>
    <row r="9" spans="1:7" ht="71.25" customHeight="1">
      <c r="A9" s="25" t="s">
        <v>100</v>
      </c>
      <c r="B9" s="25" t="s">
        <v>101</v>
      </c>
      <c r="C9" s="30">
        <v>13</v>
      </c>
      <c r="D9" s="25" t="s">
        <v>112</v>
      </c>
      <c r="E9" s="25" t="s">
        <v>117</v>
      </c>
      <c r="F9" s="25" t="s">
        <v>104</v>
      </c>
      <c r="G9" s="32" t="s">
        <v>118</v>
      </c>
    </row>
    <row r="10" spans="1:7" ht="71.25" customHeight="1">
      <c r="A10" s="25" t="s">
        <v>100</v>
      </c>
      <c r="B10" s="25" t="s">
        <v>101</v>
      </c>
      <c r="C10" s="30">
        <v>1</v>
      </c>
      <c r="D10" s="25" t="s">
        <v>115</v>
      </c>
      <c r="E10" s="25" t="s">
        <v>119</v>
      </c>
      <c r="F10" s="25" t="s">
        <v>104</v>
      </c>
      <c r="G10" s="32" t="s">
        <v>120</v>
      </c>
    </row>
    <row r="11" spans="1:7" ht="71.25" customHeight="1">
      <c r="A11" s="25" t="s">
        <v>100</v>
      </c>
      <c r="B11" s="25" t="s">
        <v>101</v>
      </c>
      <c r="C11" s="30">
        <v>10</v>
      </c>
      <c r="D11" s="25" t="s">
        <v>115</v>
      </c>
      <c r="E11" s="25" t="s">
        <v>121</v>
      </c>
      <c r="F11" s="25" t="s">
        <v>104</v>
      </c>
      <c r="G11" s="32" t="s">
        <v>118</v>
      </c>
    </row>
    <row r="12" spans="1:7" ht="71.25" customHeight="1">
      <c r="A12" s="25" t="s">
        <v>100</v>
      </c>
      <c r="B12" s="25" t="s">
        <v>101</v>
      </c>
      <c r="C12" s="30">
        <v>1</v>
      </c>
      <c r="D12" s="25" t="s">
        <v>115</v>
      </c>
      <c r="E12" s="25" t="s">
        <v>121</v>
      </c>
      <c r="F12" s="25" t="s">
        <v>104</v>
      </c>
      <c r="G12" s="32" t="s">
        <v>122</v>
      </c>
    </row>
    <row r="13" spans="1:7" ht="71.25" customHeight="1">
      <c r="A13" s="25" t="s">
        <v>100</v>
      </c>
      <c r="B13" s="25" t="s">
        <v>101</v>
      </c>
      <c r="C13" s="30">
        <v>2</v>
      </c>
      <c r="D13" s="25" t="s">
        <v>112</v>
      </c>
      <c r="E13" s="25" t="s">
        <v>123</v>
      </c>
      <c r="F13" s="25" t="s">
        <v>104</v>
      </c>
      <c r="G13" s="32" t="s">
        <v>124</v>
      </c>
    </row>
    <row r="14" spans="1:7" ht="71.25" customHeight="1">
      <c r="A14" s="25" t="s">
        <v>100</v>
      </c>
      <c r="B14" s="25" t="s">
        <v>101</v>
      </c>
      <c r="C14" s="30">
        <v>1</v>
      </c>
      <c r="D14" s="25" t="s">
        <v>112</v>
      </c>
      <c r="E14" s="25" t="s">
        <v>125</v>
      </c>
      <c r="F14" s="25" t="s">
        <v>104</v>
      </c>
      <c r="G14" s="32" t="s">
        <v>122</v>
      </c>
    </row>
    <row r="15" spans="1:7" ht="71.25" customHeight="1">
      <c r="A15" s="25" t="s">
        <v>100</v>
      </c>
      <c r="B15" s="25" t="s">
        <v>101</v>
      </c>
      <c r="C15" s="30">
        <v>5</v>
      </c>
      <c r="D15" s="25" t="s">
        <v>126</v>
      </c>
      <c r="E15" s="33" t="s">
        <v>127</v>
      </c>
      <c r="F15" s="25" t="s">
        <v>104</v>
      </c>
      <c r="G15" s="28" t="s">
        <v>128</v>
      </c>
    </row>
    <row r="16" spans="1:7" ht="71.25" customHeight="1">
      <c r="A16" s="25" t="s">
        <v>100</v>
      </c>
      <c r="B16" s="25" t="s">
        <v>101</v>
      </c>
      <c r="C16" s="30">
        <v>4</v>
      </c>
      <c r="D16" s="25" t="s">
        <v>112</v>
      </c>
      <c r="E16" s="25" t="s">
        <v>129</v>
      </c>
      <c r="F16" s="25" t="s">
        <v>104</v>
      </c>
      <c r="G16" s="32" t="s">
        <v>130</v>
      </c>
    </row>
    <row r="17" spans="1:7" ht="71.25" customHeight="1">
      <c r="A17" s="25" t="s">
        <v>100</v>
      </c>
      <c r="B17" s="25" t="s">
        <v>101</v>
      </c>
      <c r="C17" s="30">
        <v>2</v>
      </c>
      <c r="D17" s="25" t="s">
        <v>131</v>
      </c>
      <c r="E17" s="25" t="s">
        <v>132</v>
      </c>
      <c r="F17" s="25" t="s">
        <v>104</v>
      </c>
      <c r="G17" s="32" t="s">
        <v>133</v>
      </c>
    </row>
    <row r="18" spans="1:7" ht="71.25" customHeight="1">
      <c r="A18" s="25" t="s">
        <v>100</v>
      </c>
      <c r="B18" s="25" t="s">
        <v>134</v>
      </c>
      <c r="C18" s="30">
        <v>1</v>
      </c>
      <c r="D18" s="25" t="s">
        <v>112</v>
      </c>
      <c r="E18" s="25" t="s">
        <v>135</v>
      </c>
      <c r="F18" s="25" t="s">
        <v>104</v>
      </c>
      <c r="G18" s="32" t="s">
        <v>136</v>
      </c>
    </row>
    <row r="19" spans="1:7" ht="71.25" customHeight="1">
      <c r="A19" s="25" t="s">
        <v>100</v>
      </c>
      <c r="B19" s="25" t="s">
        <v>137</v>
      </c>
      <c r="C19" s="30">
        <v>1</v>
      </c>
      <c r="D19" s="25" t="s">
        <v>112</v>
      </c>
      <c r="E19" s="25" t="s">
        <v>138</v>
      </c>
      <c r="F19" s="25" t="s">
        <v>104</v>
      </c>
      <c r="G19" s="32" t="s">
        <v>120</v>
      </c>
    </row>
    <row r="20" spans="1:7" ht="71.25" customHeight="1">
      <c r="A20" s="25" t="s">
        <v>100</v>
      </c>
      <c r="B20" s="25" t="s">
        <v>134</v>
      </c>
      <c r="C20" s="30">
        <v>3</v>
      </c>
      <c r="D20" s="25" t="s">
        <v>139</v>
      </c>
      <c r="E20" s="25" t="s">
        <v>140</v>
      </c>
      <c r="F20" s="25" t="s">
        <v>104</v>
      </c>
      <c r="G20" s="32" t="s">
        <v>136</v>
      </c>
    </row>
    <row r="21" spans="1:7" ht="71.25" customHeight="1">
      <c r="A21" s="25" t="s">
        <v>100</v>
      </c>
      <c r="B21" s="25" t="s">
        <v>134</v>
      </c>
      <c r="C21" s="30">
        <v>1</v>
      </c>
      <c r="D21" s="25" t="s">
        <v>112</v>
      </c>
      <c r="E21" s="25" t="s">
        <v>141</v>
      </c>
      <c r="F21" s="25" t="s">
        <v>104</v>
      </c>
      <c r="G21" s="32" t="s">
        <v>142</v>
      </c>
    </row>
    <row r="22" spans="1:7" ht="71.25" customHeight="1">
      <c r="A22" s="25" t="s">
        <v>100</v>
      </c>
      <c r="B22" s="25" t="s">
        <v>143</v>
      </c>
      <c r="C22" s="30">
        <v>1</v>
      </c>
      <c r="D22" s="25" t="s">
        <v>144</v>
      </c>
      <c r="E22" s="25" t="s">
        <v>145</v>
      </c>
      <c r="F22" s="25" t="s">
        <v>104</v>
      </c>
      <c r="G22" s="32" t="s">
        <v>146</v>
      </c>
    </row>
    <row r="24" spans="1:7" ht="71.25" customHeight="1">
      <c r="A24" s="34"/>
      <c r="B24" s="34"/>
      <c r="C24" s="34"/>
      <c r="D24" s="34"/>
      <c r="E24" s="34"/>
      <c r="F24" s="34"/>
      <c r="G24" s="34"/>
    </row>
    <row r="25" spans="1:7" ht="71.25" customHeight="1">
      <c r="A25" s="34"/>
      <c r="B25" s="34"/>
      <c r="C25" s="34"/>
      <c r="D25" s="34"/>
      <c r="E25" s="34"/>
      <c r="F25" s="34"/>
      <c r="G25" s="34"/>
    </row>
    <row r="26" spans="1:7" ht="71.25" customHeight="1">
      <c r="A26" s="34"/>
      <c r="B26" s="34"/>
      <c r="C26" s="34"/>
      <c r="D26" s="34"/>
      <c r="E26" s="34"/>
      <c r="F26" s="34"/>
      <c r="G26" s="34"/>
    </row>
    <row r="27" spans="1:7" ht="71.25" customHeight="1">
      <c r="A27" s="34"/>
      <c r="B27" s="34"/>
      <c r="C27" s="34"/>
      <c r="D27" s="34"/>
      <c r="E27" s="34"/>
      <c r="F27" s="34"/>
      <c r="G27" s="34"/>
    </row>
    <row r="28" spans="1:7" ht="71.25" customHeight="1">
      <c r="A28" s="34"/>
      <c r="B28" s="34"/>
      <c r="C28" s="34"/>
      <c r="D28" s="34"/>
      <c r="E28" s="34"/>
      <c r="F28" s="34"/>
      <c r="G28" s="34"/>
    </row>
    <row r="29" spans="1:7" ht="71.25" customHeight="1">
      <c r="A29" s="34"/>
      <c r="B29" s="34"/>
      <c r="C29" s="34"/>
      <c r="D29" s="34"/>
      <c r="E29" s="34"/>
      <c r="F29" s="34"/>
      <c r="G29" s="34"/>
    </row>
    <row r="30" spans="1:7" ht="71.25" customHeight="1">
      <c r="A30" s="34"/>
      <c r="B30" s="34"/>
      <c r="C30" s="34"/>
      <c r="D30" s="34"/>
      <c r="E30" s="34"/>
      <c r="F30" s="34"/>
      <c r="G30" s="34"/>
    </row>
    <row r="31" spans="1:7" ht="71.25" customHeight="1">
      <c r="A31" s="34"/>
      <c r="B31" s="34"/>
      <c r="C31" s="34"/>
      <c r="D31" s="34"/>
      <c r="E31" s="34"/>
      <c r="F31" s="34"/>
      <c r="G31" s="34"/>
    </row>
    <row r="32" spans="1:7" ht="71.25" customHeight="1">
      <c r="A32" s="34"/>
      <c r="B32" s="34"/>
      <c r="C32" s="34"/>
      <c r="D32" s="34"/>
      <c r="E32" s="34"/>
      <c r="F32" s="34"/>
      <c r="G32" s="34"/>
    </row>
    <row r="33" spans="1:7" ht="71.25" customHeight="1">
      <c r="A33" s="34"/>
      <c r="B33" s="34"/>
      <c r="C33" s="34"/>
      <c r="D33" s="34"/>
      <c r="E33" s="34"/>
      <c r="F33" s="34"/>
      <c r="G33" s="34"/>
    </row>
    <row r="34" spans="1:7" ht="71.25" customHeight="1">
      <c r="A34" s="34"/>
      <c r="B34" s="34"/>
      <c r="C34" s="34"/>
      <c r="D34" s="34"/>
      <c r="E34" s="34"/>
      <c r="F34" s="34"/>
      <c r="G34" s="34"/>
    </row>
    <row r="35" spans="1:7" ht="71.25" customHeight="1">
      <c r="A35" s="34"/>
      <c r="B35" s="34"/>
      <c r="C35" s="34"/>
      <c r="D35" s="34"/>
      <c r="E35" s="34"/>
      <c r="F35" s="34"/>
      <c r="G35" s="34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1.00390625" style="0" customWidth="1"/>
    <col min="2" max="2" width="25.57421875" style="0" customWidth="1"/>
    <col min="3" max="3" width="11.421875" style="0" customWidth="1"/>
    <col min="4" max="4" width="25.00390625" style="0" customWidth="1"/>
    <col min="5" max="5" width="15.57421875" style="0" customWidth="1"/>
    <col min="6" max="6" width="20.7109375" style="0" customWidth="1"/>
    <col min="7" max="7" width="25.8515625" style="0" customWidth="1"/>
  </cols>
  <sheetData>
    <row r="1" spans="4:7" ht="50.25" customHeight="1">
      <c r="D1" s="24"/>
      <c r="E1" s="35"/>
      <c r="G1" s="35" t="s">
        <v>147</v>
      </c>
    </row>
    <row r="2" spans="1:7" ht="64.5" customHeight="1">
      <c r="A2" s="62" t="s">
        <v>98</v>
      </c>
      <c r="B2" s="62"/>
      <c r="C2" s="62"/>
      <c r="D2" s="62"/>
      <c r="E2" s="62"/>
      <c r="F2" s="62"/>
      <c r="G2" s="62"/>
    </row>
    <row r="3" spans="1:7" ht="126" customHeight="1">
      <c r="A3" s="25" t="s">
        <v>75</v>
      </c>
      <c r="B3" s="25" t="s">
        <v>99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99">
      <c r="A4" s="25" t="s">
        <v>148</v>
      </c>
      <c r="B4" s="25" t="s">
        <v>149</v>
      </c>
      <c r="C4" s="25">
        <v>1</v>
      </c>
      <c r="D4" s="25" t="s">
        <v>102</v>
      </c>
      <c r="E4" s="25">
        <v>615.84</v>
      </c>
      <c r="F4" s="25" t="s">
        <v>150</v>
      </c>
      <c r="G4" s="28"/>
    </row>
    <row r="5" spans="1:7" ht="16.5" customHeight="1">
      <c r="A5" s="25"/>
      <c r="B5" s="25"/>
      <c r="C5" s="25">
        <v>6</v>
      </c>
      <c r="D5" s="25" t="s">
        <v>151</v>
      </c>
      <c r="E5" s="25">
        <v>672.38</v>
      </c>
      <c r="F5" s="25" t="s">
        <v>150</v>
      </c>
      <c r="G5" s="28"/>
    </row>
    <row r="6" spans="1:7" ht="19.5">
      <c r="A6" s="25"/>
      <c r="B6" s="25"/>
      <c r="C6" s="25">
        <v>4</v>
      </c>
      <c r="D6" s="25" t="s">
        <v>152</v>
      </c>
      <c r="E6" s="25">
        <v>655.73</v>
      </c>
      <c r="F6" s="25" t="s">
        <v>150</v>
      </c>
      <c r="G6" s="28"/>
    </row>
    <row r="7" spans="1:7" ht="33">
      <c r="A7" s="25"/>
      <c r="B7" s="25"/>
      <c r="C7" s="25">
        <v>1</v>
      </c>
      <c r="D7" s="25" t="s">
        <v>153</v>
      </c>
      <c r="E7" s="25">
        <v>551.98</v>
      </c>
      <c r="F7" s="25" t="s">
        <v>150</v>
      </c>
      <c r="G7" s="28"/>
    </row>
    <row r="8" spans="1:7" ht="49.5">
      <c r="A8" s="25"/>
      <c r="B8" s="25"/>
      <c r="C8" s="25">
        <v>11</v>
      </c>
      <c r="D8" s="25" t="s">
        <v>154</v>
      </c>
      <c r="E8" s="25">
        <v>462.1</v>
      </c>
      <c r="F8" s="25" t="s">
        <v>150</v>
      </c>
      <c r="G8" s="28"/>
    </row>
    <row r="9" spans="1:7" ht="19.5">
      <c r="A9" s="25"/>
      <c r="B9" s="25"/>
      <c r="C9" s="25"/>
      <c r="D9" s="25"/>
      <c r="E9" s="25"/>
      <c r="F9" s="25"/>
      <c r="G9" s="28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D12" sqref="D12"/>
    </sheetView>
  </sheetViews>
  <sheetFormatPr defaultColWidth="22.8515625" defaultRowHeight="32.25" customHeight="1"/>
  <sheetData>
    <row r="1" spans="4:7" ht="32.25" customHeight="1">
      <c r="D1" s="24"/>
      <c r="E1" s="61" t="s">
        <v>155</v>
      </c>
      <c r="F1" s="61"/>
      <c r="G1" s="61"/>
    </row>
    <row r="2" spans="1:7" ht="32.25" customHeight="1">
      <c r="A2" s="62" t="s">
        <v>74</v>
      </c>
      <c r="B2" s="62"/>
      <c r="C2" s="62"/>
      <c r="D2" s="62"/>
      <c r="E2" s="62"/>
      <c r="F2" s="62"/>
      <c r="G2" s="62"/>
    </row>
    <row r="3" spans="1:7" ht="32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32.25" customHeight="1">
      <c r="A4" s="25" t="s">
        <v>156</v>
      </c>
      <c r="B4" s="25" t="s">
        <v>157</v>
      </c>
      <c r="C4" s="26">
        <v>1</v>
      </c>
      <c r="D4" s="26" t="s">
        <v>158</v>
      </c>
      <c r="E4" s="25" t="s">
        <v>159</v>
      </c>
      <c r="F4" s="25"/>
      <c r="G4" s="26" t="s">
        <v>28</v>
      </c>
    </row>
    <row r="5" spans="1:7" ht="32.25" customHeight="1">
      <c r="A5" s="25"/>
      <c r="B5" s="25"/>
      <c r="C5" s="25">
        <v>1</v>
      </c>
      <c r="D5" s="25" t="s">
        <v>160</v>
      </c>
      <c r="E5" s="27" t="s">
        <v>161</v>
      </c>
      <c r="F5" s="25"/>
      <c r="G5" s="28" t="s">
        <v>28</v>
      </c>
    </row>
    <row r="6" spans="1:7" ht="32.25" customHeight="1">
      <c r="A6" s="25"/>
      <c r="B6" s="25"/>
      <c r="C6" s="25">
        <v>2</v>
      </c>
      <c r="D6" s="25" t="s">
        <v>162</v>
      </c>
      <c r="E6" s="27" t="s">
        <v>163</v>
      </c>
      <c r="F6" s="25"/>
      <c r="G6" s="28" t="s">
        <v>28</v>
      </c>
    </row>
    <row r="7" spans="1:7" ht="32.25" customHeight="1">
      <c r="A7" s="25"/>
      <c r="B7" s="25"/>
      <c r="C7" s="25">
        <v>1</v>
      </c>
      <c r="D7" s="25" t="s">
        <v>95</v>
      </c>
      <c r="E7" s="27" t="s">
        <v>164</v>
      </c>
      <c r="F7" s="25"/>
      <c r="G7" s="28" t="s">
        <v>28</v>
      </c>
    </row>
    <row r="8" spans="1:7" ht="32.25" customHeight="1">
      <c r="A8" s="25"/>
      <c r="B8" s="25"/>
      <c r="C8" s="25">
        <v>2</v>
      </c>
      <c r="D8" s="25" t="s">
        <v>94</v>
      </c>
      <c r="E8" s="27" t="s">
        <v>165</v>
      </c>
      <c r="F8" s="25"/>
      <c r="G8" s="28" t="s">
        <v>28</v>
      </c>
    </row>
    <row r="9" spans="1:7" ht="32.25" customHeight="1">
      <c r="A9" s="25"/>
      <c r="B9" s="25"/>
      <c r="C9" s="25">
        <v>1</v>
      </c>
      <c r="D9" s="36" t="s">
        <v>166</v>
      </c>
      <c r="E9" s="27" t="s">
        <v>167</v>
      </c>
      <c r="F9" s="25"/>
      <c r="G9" s="28" t="s">
        <v>28</v>
      </c>
    </row>
    <row r="10" spans="1:7" ht="32.25" customHeight="1">
      <c r="A10" s="25"/>
      <c r="B10" s="25"/>
      <c r="C10" s="25">
        <v>1</v>
      </c>
      <c r="D10" s="36" t="s">
        <v>168</v>
      </c>
      <c r="E10" s="27" t="s">
        <v>163</v>
      </c>
      <c r="F10" s="25"/>
      <c r="G10" s="28" t="s">
        <v>28</v>
      </c>
    </row>
    <row r="11" spans="1:7" ht="32.25" customHeight="1">
      <c r="A11" s="25"/>
      <c r="B11" s="25"/>
      <c r="C11" s="25">
        <v>2</v>
      </c>
      <c r="D11" s="36" t="s">
        <v>169</v>
      </c>
      <c r="E11" s="27" t="s">
        <v>170</v>
      </c>
      <c r="F11" s="25"/>
      <c r="G11" s="28" t="s">
        <v>28</v>
      </c>
    </row>
    <row r="12" spans="1:7" ht="32.25" customHeight="1">
      <c r="A12" s="25"/>
      <c r="B12" s="25"/>
      <c r="C12" s="25">
        <v>1</v>
      </c>
      <c r="D12" s="36" t="s">
        <v>171</v>
      </c>
      <c r="E12" s="27" t="s">
        <v>159</v>
      </c>
      <c r="F12" s="25"/>
      <c r="G12" s="28" t="s">
        <v>28</v>
      </c>
    </row>
    <row r="13" spans="1:7" ht="32.25" customHeight="1">
      <c r="A13" s="25"/>
      <c r="B13" s="25"/>
      <c r="C13" s="25">
        <v>1</v>
      </c>
      <c r="D13" s="25" t="s">
        <v>172</v>
      </c>
      <c r="E13" s="27" t="s">
        <v>173</v>
      </c>
      <c r="F13" s="25"/>
      <c r="G13" s="28" t="s">
        <v>28</v>
      </c>
    </row>
    <row r="14" spans="1:7" ht="32.25" customHeight="1">
      <c r="A14" s="25"/>
      <c r="B14" s="25"/>
      <c r="C14" s="25">
        <v>2</v>
      </c>
      <c r="D14" s="25" t="s">
        <v>87</v>
      </c>
      <c r="E14" s="27" t="s">
        <v>163</v>
      </c>
      <c r="F14" s="25"/>
      <c r="G14" s="28" t="s">
        <v>28</v>
      </c>
    </row>
    <row r="15" spans="1:7" ht="32.25" customHeight="1">
      <c r="A15" s="25"/>
      <c r="B15" s="25"/>
      <c r="C15" s="25">
        <v>1</v>
      </c>
      <c r="D15" s="36" t="s">
        <v>174</v>
      </c>
      <c r="E15" s="27" t="s">
        <v>167</v>
      </c>
      <c r="F15" s="25"/>
      <c r="G15" s="28" t="s">
        <v>28</v>
      </c>
    </row>
    <row r="16" spans="1:7" ht="32.25" customHeight="1">
      <c r="A16" s="25"/>
      <c r="B16" s="25"/>
      <c r="C16" s="25">
        <v>1</v>
      </c>
      <c r="D16" s="25" t="s">
        <v>89</v>
      </c>
      <c r="E16" s="27" t="s">
        <v>175</v>
      </c>
      <c r="F16" s="25"/>
      <c r="G16" s="28" t="s">
        <v>28</v>
      </c>
    </row>
    <row r="17" spans="1:7" ht="32.25" customHeight="1">
      <c r="A17" s="25"/>
      <c r="B17" s="25"/>
      <c r="C17" s="25">
        <v>1</v>
      </c>
      <c r="D17" s="25" t="s">
        <v>96</v>
      </c>
      <c r="E17" s="27" t="s">
        <v>175</v>
      </c>
      <c r="F17" s="25"/>
      <c r="G17" s="28" t="s">
        <v>28</v>
      </c>
    </row>
    <row r="18" spans="1:7" ht="32.25" customHeight="1">
      <c r="A18" s="25"/>
      <c r="B18" s="25"/>
      <c r="C18" s="25"/>
      <c r="D18" s="29"/>
      <c r="E18" s="27"/>
      <c r="F18" s="25"/>
      <c r="G18" s="28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A1" sqref="A1:IV16384"/>
    </sheetView>
  </sheetViews>
  <sheetFormatPr defaultColWidth="9.140625" defaultRowHeight="33.75" customHeight="1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3.75" customHeight="1">
      <c r="D1" s="24"/>
      <c r="E1" s="61" t="s">
        <v>155</v>
      </c>
      <c r="F1" s="61"/>
      <c r="G1" s="61"/>
    </row>
    <row r="2" spans="1:7" ht="33.75" customHeight="1">
      <c r="A2" s="62" t="s">
        <v>74</v>
      </c>
      <c r="B2" s="62"/>
      <c r="C2" s="62"/>
      <c r="D2" s="62"/>
      <c r="E2" s="62"/>
      <c r="F2" s="62"/>
      <c r="G2" s="62"/>
    </row>
    <row r="3" spans="1:7" ht="33.7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33.75" customHeight="1">
      <c r="A4" s="63" t="s">
        <v>176</v>
      </c>
      <c r="B4" s="63" t="s">
        <v>177</v>
      </c>
      <c r="C4" s="25">
        <v>1</v>
      </c>
      <c r="D4" s="26" t="s">
        <v>178</v>
      </c>
      <c r="E4" s="25" t="s">
        <v>179</v>
      </c>
      <c r="F4" s="25" t="s">
        <v>180</v>
      </c>
      <c r="G4" s="26" t="s">
        <v>88</v>
      </c>
    </row>
    <row r="5" spans="1:7" ht="33.75" customHeight="1">
      <c r="A5" s="64"/>
      <c r="B5" s="65"/>
      <c r="C5" s="25">
        <v>1</v>
      </c>
      <c r="D5" s="25" t="s">
        <v>94</v>
      </c>
      <c r="E5" s="27" t="s">
        <v>181</v>
      </c>
      <c r="F5" s="25" t="s">
        <v>180</v>
      </c>
      <c r="G5" s="32" t="s">
        <v>182</v>
      </c>
    </row>
    <row r="6" spans="1:7" ht="33.75" customHeight="1">
      <c r="A6" s="64"/>
      <c r="B6" s="25"/>
      <c r="C6" s="25">
        <v>1</v>
      </c>
      <c r="D6" s="25" t="s">
        <v>183</v>
      </c>
      <c r="E6" s="27" t="s">
        <v>184</v>
      </c>
      <c r="F6" s="25" t="s">
        <v>180</v>
      </c>
      <c r="G6" s="28" t="s">
        <v>88</v>
      </c>
    </row>
    <row r="7" spans="1:7" ht="33.75" customHeight="1">
      <c r="A7" s="64"/>
      <c r="B7" s="25"/>
      <c r="C7" s="25">
        <v>1</v>
      </c>
      <c r="D7" s="25" t="s">
        <v>174</v>
      </c>
      <c r="E7" s="27" t="s">
        <v>184</v>
      </c>
      <c r="F7" s="25" t="s">
        <v>180</v>
      </c>
      <c r="G7" s="28" t="s">
        <v>88</v>
      </c>
    </row>
    <row r="8" spans="1:7" ht="33.75" customHeight="1">
      <c r="A8" s="65"/>
      <c r="B8" s="25"/>
      <c r="C8" s="25">
        <v>1</v>
      </c>
      <c r="D8" s="25" t="s">
        <v>84</v>
      </c>
      <c r="E8" s="27" t="s">
        <v>185</v>
      </c>
      <c r="F8" s="25" t="s">
        <v>180</v>
      </c>
      <c r="G8" s="32" t="s">
        <v>186</v>
      </c>
    </row>
    <row r="9" spans="1:7" ht="33.75" customHeight="1">
      <c r="A9" s="25"/>
      <c r="B9" s="25"/>
      <c r="C9" s="25">
        <v>2</v>
      </c>
      <c r="D9" s="25" t="s">
        <v>187</v>
      </c>
      <c r="E9" s="27" t="s">
        <v>181</v>
      </c>
      <c r="F9" s="25" t="s">
        <v>180</v>
      </c>
      <c r="G9" s="28" t="s">
        <v>88</v>
      </c>
    </row>
    <row r="10" spans="1:7" ht="33.75" customHeight="1">
      <c r="A10" s="25"/>
      <c r="B10" s="25"/>
      <c r="C10" s="25">
        <v>1</v>
      </c>
      <c r="D10" s="29" t="s">
        <v>95</v>
      </c>
      <c r="E10" s="27" t="s">
        <v>188</v>
      </c>
      <c r="F10" s="25" t="s">
        <v>180</v>
      </c>
      <c r="G10" s="28" t="s">
        <v>88</v>
      </c>
    </row>
    <row r="11" spans="1:7" ht="33.75" customHeight="1">
      <c r="A11" s="25"/>
      <c r="B11" s="25"/>
      <c r="C11" s="25">
        <v>1</v>
      </c>
      <c r="D11" s="29" t="s">
        <v>189</v>
      </c>
      <c r="E11" s="27" t="s">
        <v>190</v>
      </c>
      <c r="F11" s="25" t="s">
        <v>180</v>
      </c>
      <c r="G11" s="28" t="s">
        <v>88</v>
      </c>
    </row>
    <row r="12" spans="1:7" ht="33.75" customHeight="1">
      <c r="A12" s="25"/>
      <c r="B12" s="25"/>
      <c r="C12" s="25">
        <v>1</v>
      </c>
      <c r="D12" s="29" t="s">
        <v>96</v>
      </c>
      <c r="E12" s="27" t="s">
        <v>191</v>
      </c>
      <c r="F12" s="25" t="s">
        <v>180</v>
      </c>
      <c r="G12" s="28" t="s">
        <v>192</v>
      </c>
    </row>
    <row r="13" spans="1:7" ht="33.75" customHeight="1">
      <c r="A13" s="25"/>
      <c r="B13" s="25"/>
      <c r="C13" s="25">
        <v>2</v>
      </c>
      <c r="D13" s="29" t="s">
        <v>96</v>
      </c>
      <c r="E13" s="27" t="s">
        <v>193</v>
      </c>
      <c r="F13" s="25" t="s">
        <v>180</v>
      </c>
      <c r="G13" s="32" t="s">
        <v>194</v>
      </c>
    </row>
    <row r="14" spans="1:7" ht="33.75" customHeight="1">
      <c r="A14" s="25"/>
      <c r="B14" s="25"/>
      <c r="C14" s="25">
        <v>1</v>
      </c>
      <c r="D14" s="29" t="s">
        <v>195</v>
      </c>
      <c r="E14" s="27" t="s">
        <v>196</v>
      </c>
      <c r="F14" s="25" t="s">
        <v>180</v>
      </c>
      <c r="G14" s="28" t="s">
        <v>88</v>
      </c>
    </row>
    <row r="15" spans="1:7" ht="33.75" customHeight="1">
      <c r="A15" s="25"/>
      <c r="B15" s="25"/>
      <c r="C15" s="25">
        <v>1</v>
      </c>
      <c r="D15" s="29" t="s">
        <v>87</v>
      </c>
      <c r="E15" s="27" t="s">
        <v>197</v>
      </c>
      <c r="F15" s="25" t="s">
        <v>180</v>
      </c>
      <c r="G15" s="28" t="s">
        <v>198</v>
      </c>
    </row>
    <row r="16" spans="1:7" ht="33.75" customHeight="1">
      <c r="A16" s="25"/>
      <c r="B16" s="25"/>
      <c r="C16" s="25">
        <v>1</v>
      </c>
      <c r="D16" s="29" t="s">
        <v>199</v>
      </c>
      <c r="E16" s="27" t="s">
        <v>200</v>
      </c>
      <c r="F16" s="25" t="s">
        <v>180</v>
      </c>
      <c r="G16" s="32" t="s">
        <v>201</v>
      </c>
    </row>
  </sheetData>
  <sheetProtection/>
  <mergeCells count="4">
    <mergeCell ref="E1:G1"/>
    <mergeCell ref="A2:G2"/>
    <mergeCell ref="A4:A8"/>
    <mergeCell ref="B4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54" customHeight="1">
      <c r="A4" s="25" t="s">
        <v>202</v>
      </c>
      <c r="B4" s="25" t="s">
        <v>203</v>
      </c>
      <c r="C4" s="26">
        <v>2</v>
      </c>
      <c r="D4" s="26" t="s">
        <v>84</v>
      </c>
      <c r="E4" s="25">
        <v>500</v>
      </c>
      <c r="F4" s="25" t="s">
        <v>204</v>
      </c>
      <c r="G4" s="26"/>
    </row>
    <row r="5" spans="1:7" ht="33">
      <c r="A5" s="25"/>
      <c r="B5" s="25"/>
      <c r="C5" s="25">
        <v>3</v>
      </c>
      <c r="D5" s="25" t="s">
        <v>205</v>
      </c>
      <c r="E5" s="27">
        <v>800</v>
      </c>
      <c r="F5" s="25" t="s">
        <v>204</v>
      </c>
      <c r="G5" s="32"/>
    </row>
    <row r="6" spans="1:7" ht="33">
      <c r="A6" s="25"/>
      <c r="B6" s="25"/>
      <c r="C6" s="25">
        <v>1</v>
      </c>
      <c r="D6" s="25" t="s">
        <v>206</v>
      </c>
      <c r="E6" s="27">
        <v>630</v>
      </c>
      <c r="F6" s="25" t="s">
        <v>204</v>
      </c>
      <c r="G6" s="32"/>
    </row>
    <row r="7" spans="1:7" ht="35.25" customHeight="1">
      <c r="A7" s="25"/>
      <c r="B7" s="25"/>
      <c r="C7" s="25">
        <v>1</v>
      </c>
      <c r="D7" s="25" t="s">
        <v>178</v>
      </c>
      <c r="E7" s="27">
        <v>640</v>
      </c>
      <c r="F7" s="25" t="s">
        <v>204</v>
      </c>
      <c r="G7" s="32"/>
    </row>
    <row r="8" spans="1:7" ht="39">
      <c r="A8" s="25"/>
      <c r="B8" s="25"/>
      <c r="C8" s="25">
        <v>2</v>
      </c>
      <c r="D8" s="25" t="s">
        <v>162</v>
      </c>
      <c r="E8" s="27">
        <v>500</v>
      </c>
      <c r="F8" s="25" t="s">
        <v>204</v>
      </c>
      <c r="G8" s="32" t="s">
        <v>207</v>
      </c>
    </row>
    <row r="9" spans="1:7" ht="49.5">
      <c r="A9" s="25"/>
      <c r="B9" s="25"/>
      <c r="C9" s="25">
        <v>2</v>
      </c>
      <c r="D9" s="29" t="s">
        <v>208</v>
      </c>
      <c r="E9" s="27">
        <v>800</v>
      </c>
      <c r="F9" s="25" t="s">
        <v>204</v>
      </c>
      <c r="G9" s="32"/>
    </row>
    <row r="10" spans="1:7" ht="36.75" customHeight="1">
      <c r="A10" s="25"/>
      <c r="B10" s="25"/>
      <c r="C10" s="25">
        <v>2</v>
      </c>
      <c r="D10" s="29" t="s">
        <v>209</v>
      </c>
      <c r="E10" s="27">
        <v>750</v>
      </c>
      <c r="F10" s="25" t="s">
        <v>204</v>
      </c>
      <c r="G10" s="32"/>
    </row>
    <row r="11" spans="1:7" ht="33">
      <c r="A11" s="25"/>
      <c r="B11" s="25"/>
      <c r="C11" s="25">
        <v>1</v>
      </c>
      <c r="D11" s="29" t="s">
        <v>210</v>
      </c>
      <c r="E11" s="27">
        <v>700</v>
      </c>
      <c r="F11" s="25" t="s">
        <v>204</v>
      </c>
      <c r="G11" s="32"/>
    </row>
    <row r="12" spans="1:7" ht="33">
      <c r="A12" s="25"/>
      <c r="B12" s="25"/>
      <c r="C12" s="25">
        <v>1</v>
      </c>
      <c r="D12" s="29" t="s">
        <v>89</v>
      </c>
      <c r="E12" s="27">
        <v>650</v>
      </c>
      <c r="F12" s="25" t="s">
        <v>204</v>
      </c>
      <c r="G12" s="32"/>
    </row>
    <row r="13" spans="1:7" ht="97.5">
      <c r="A13" s="25"/>
      <c r="B13" s="25"/>
      <c r="C13" s="25">
        <v>5</v>
      </c>
      <c r="D13" s="29" t="s">
        <v>211</v>
      </c>
      <c r="E13" s="27">
        <v>650</v>
      </c>
      <c r="F13" s="25" t="s">
        <v>204</v>
      </c>
      <c r="G13" s="32" t="s">
        <v>212</v>
      </c>
    </row>
    <row r="14" spans="1:7" ht="33">
      <c r="A14" s="25"/>
      <c r="B14" s="25"/>
      <c r="C14" s="25">
        <v>1</v>
      </c>
      <c r="D14" s="29" t="s">
        <v>213</v>
      </c>
      <c r="E14" s="27">
        <v>650</v>
      </c>
      <c r="F14" s="25" t="s">
        <v>204</v>
      </c>
      <c r="G14" s="32"/>
    </row>
    <row r="15" spans="1:7" ht="33">
      <c r="A15" s="25"/>
      <c r="B15" s="25"/>
      <c r="C15" s="25">
        <v>3</v>
      </c>
      <c r="D15" s="29" t="s">
        <v>96</v>
      </c>
      <c r="E15" s="27">
        <v>500</v>
      </c>
      <c r="F15" s="25" t="s">
        <v>204</v>
      </c>
      <c r="G15" s="32"/>
    </row>
    <row r="16" spans="1:7" ht="33">
      <c r="A16" s="25"/>
      <c r="B16" s="25"/>
      <c r="C16" s="25">
        <v>2</v>
      </c>
      <c r="D16" s="29" t="s">
        <v>214</v>
      </c>
      <c r="E16" s="27">
        <v>600</v>
      </c>
      <c r="F16" s="25" t="s">
        <v>204</v>
      </c>
      <c r="G16" s="32"/>
    </row>
    <row r="17" spans="1:7" ht="19.5">
      <c r="A17" s="25"/>
      <c r="B17" s="25"/>
      <c r="C17" s="25"/>
      <c r="D17" s="29"/>
      <c r="E17" s="27" t="s">
        <v>215</v>
      </c>
      <c r="F17" s="25"/>
      <c r="G17" s="32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3" width="13.57421875" style="0" customWidth="1"/>
    <col min="4" max="4" width="47.140625" style="0" customWidth="1"/>
    <col min="5" max="5" width="13.57421875" style="0" customWidth="1"/>
    <col min="6" max="6" width="16.28125" style="0" customWidth="1"/>
    <col min="7" max="7" width="21.710937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6" t="s">
        <v>74</v>
      </c>
      <c r="B2" s="66"/>
      <c r="C2" s="66"/>
      <c r="D2" s="66"/>
      <c r="E2" s="66"/>
      <c r="F2" s="66"/>
      <c r="G2" s="66"/>
    </row>
    <row r="3" spans="1:7" s="37" customFormat="1" ht="125.25" customHeight="1">
      <c r="A3" s="26" t="s">
        <v>75</v>
      </c>
      <c r="B3" s="26" t="s">
        <v>76</v>
      </c>
      <c r="C3" s="26" t="s">
        <v>77</v>
      </c>
      <c r="D3" s="26" t="s">
        <v>78</v>
      </c>
      <c r="E3" s="26" t="s">
        <v>79</v>
      </c>
      <c r="F3" s="26" t="s">
        <v>80</v>
      </c>
      <c r="G3" s="26" t="s">
        <v>81</v>
      </c>
    </row>
    <row r="4" spans="1:7" s="37" customFormat="1" ht="222.75" customHeight="1">
      <c r="A4" s="26" t="s">
        <v>216</v>
      </c>
      <c r="B4" s="26" t="s">
        <v>217</v>
      </c>
      <c r="C4" s="26">
        <v>67</v>
      </c>
      <c r="D4" s="26" t="s">
        <v>218</v>
      </c>
      <c r="E4" s="26" t="s">
        <v>219</v>
      </c>
      <c r="F4" s="26"/>
      <c r="G4" s="26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0" customWidth="1"/>
    <col min="2" max="2" width="23.140625" style="0" customWidth="1"/>
    <col min="3" max="3" width="12.421875" style="0" customWidth="1"/>
    <col min="4" max="4" width="21.421875" style="0" customWidth="1"/>
    <col min="5" max="5" width="13.57421875" style="0" customWidth="1"/>
    <col min="6" max="6" width="18.8515625" style="0" customWidth="1"/>
    <col min="7" max="7" width="24.00390625" style="0" customWidth="1"/>
  </cols>
  <sheetData>
    <row r="1" spans="4:7" ht="30" customHeight="1">
      <c r="D1" s="24"/>
      <c r="E1" s="61" t="s">
        <v>155</v>
      </c>
      <c r="F1" s="61"/>
      <c r="G1" s="61"/>
    </row>
    <row r="2" spans="1:7" ht="81" customHeight="1">
      <c r="A2" s="62" t="s">
        <v>74</v>
      </c>
      <c r="B2" s="62"/>
      <c r="C2" s="62"/>
      <c r="D2" s="62"/>
      <c r="E2" s="62"/>
      <c r="F2" s="62"/>
      <c r="G2" s="62"/>
    </row>
    <row r="3" spans="1:7" ht="125.25" customHeight="1">
      <c r="A3" s="25" t="s">
        <v>75</v>
      </c>
      <c r="B3" s="25" t="s">
        <v>76</v>
      </c>
      <c r="C3" s="26" t="s">
        <v>77</v>
      </c>
      <c r="D3" s="26" t="s">
        <v>78</v>
      </c>
      <c r="E3" s="25" t="s">
        <v>79</v>
      </c>
      <c r="F3" s="25" t="s">
        <v>80</v>
      </c>
      <c r="G3" s="26" t="s">
        <v>81</v>
      </c>
    </row>
    <row r="4" spans="1:7" ht="41.25" customHeight="1">
      <c r="A4" s="25" t="s">
        <v>220</v>
      </c>
      <c r="B4" s="25" t="s">
        <v>221</v>
      </c>
      <c r="C4" s="38">
        <v>2</v>
      </c>
      <c r="D4" s="26" t="s">
        <v>84</v>
      </c>
      <c r="E4" s="25">
        <v>1100</v>
      </c>
      <c r="F4" s="25" t="s">
        <v>85</v>
      </c>
      <c r="G4" s="26"/>
    </row>
    <row r="5" spans="1:7" ht="39">
      <c r="A5" s="25"/>
      <c r="B5" s="25"/>
      <c r="C5" s="25">
        <v>1</v>
      </c>
      <c r="D5" s="25" t="s">
        <v>93</v>
      </c>
      <c r="E5" s="27">
        <v>750</v>
      </c>
      <c r="F5" s="25"/>
      <c r="G5" s="32" t="s">
        <v>124</v>
      </c>
    </row>
    <row r="6" spans="1:7" ht="39.75" customHeight="1">
      <c r="A6" s="25"/>
      <c r="B6" s="25"/>
      <c r="C6" s="25">
        <v>2</v>
      </c>
      <c r="D6" s="25" t="s">
        <v>162</v>
      </c>
      <c r="E6" s="27">
        <v>1060</v>
      </c>
      <c r="F6" s="25"/>
      <c r="G6" s="28" t="s">
        <v>88</v>
      </c>
    </row>
    <row r="7" spans="1:7" ht="37.5" customHeight="1">
      <c r="A7" s="25"/>
      <c r="B7" s="25"/>
      <c r="C7" s="25">
        <v>2</v>
      </c>
      <c r="D7" s="25" t="s">
        <v>222</v>
      </c>
      <c r="E7" s="27">
        <v>750</v>
      </c>
      <c r="F7" s="25"/>
      <c r="G7" s="28" t="s">
        <v>88</v>
      </c>
    </row>
    <row r="8" spans="1:7" ht="39">
      <c r="A8" s="25"/>
      <c r="B8" s="25"/>
      <c r="C8" s="25">
        <v>1</v>
      </c>
      <c r="D8" s="25" t="s">
        <v>174</v>
      </c>
      <c r="E8" s="27">
        <v>780</v>
      </c>
      <c r="F8" s="25"/>
      <c r="G8" s="32" t="s">
        <v>223</v>
      </c>
    </row>
    <row r="9" spans="1:7" ht="39">
      <c r="A9" s="25"/>
      <c r="B9" s="25"/>
      <c r="C9" s="25">
        <v>1</v>
      </c>
      <c r="D9" s="25" t="s">
        <v>96</v>
      </c>
      <c r="E9" s="27">
        <v>750</v>
      </c>
      <c r="F9" s="25"/>
      <c r="G9" s="32" t="s">
        <v>194</v>
      </c>
    </row>
    <row r="10" spans="1:7" ht="54.75" customHeight="1">
      <c r="A10" s="25"/>
      <c r="B10" s="25"/>
      <c r="C10" s="25">
        <v>1</v>
      </c>
      <c r="D10" s="25" t="s">
        <v>195</v>
      </c>
      <c r="E10" s="27">
        <v>640</v>
      </c>
      <c r="F10" s="25"/>
      <c r="G10" s="28" t="s">
        <v>88</v>
      </c>
    </row>
    <row r="11" spans="1:7" ht="39">
      <c r="A11" s="25"/>
      <c r="B11" s="25"/>
      <c r="C11" s="25">
        <v>1</v>
      </c>
      <c r="D11" s="25" t="s">
        <v>214</v>
      </c>
      <c r="E11" s="27">
        <v>810</v>
      </c>
      <c r="F11" s="25"/>
      <c r="G11" s="32" t="s">
        <v>224</v>
      </c>
    </row>
    <row r="12" spans="1:7" ht="58.5">
      <c r="A12" s="25"/>
      <c r="B12" s="25"/>
      <c r="C12" s="25">
        <v>2</v>
      </c>
      <c r="D12" s="25" t="s">
        <v>199</v>
      </c>
      <c r="E12" s="27">
        <v>1060</v>
      </c>
      <c r="F12" s="25"/>
      <c r="G12" s="32" t="s">
        <v>225</v>
      </c>
    </row>
    <row r="13" spans="1:7" ht="19.5">
      <c r="A13" s="25"/>
      <c r="B13" s="25"/>
      <c r="C13" s="25"/>
      <c r="D13" s="29"/>
      <c r="E13" s="27"/>
      <c r="F13" s="25"/>
      <c r="G13" s="28"/>
    </row>
    <row r="14" spans="1:7" ht="19.5">
      <c r="A14" s="25"/>
      <c r="B14" s="25"/>
      <c r="C14" s="25"/>
      <c r="D14" s="29"/>
      <c r="E14" s="27"/>
      <c r="F14" s="25"/>
      <c r="G14" s="28"/>
    </row>
    <row r="15" spans="1:7" ht="19.5">
      <c r="A15" s="25"/>
      <c r="B15" s="25"/>
      <c r="C15" s="25"/>
      <c r="D15" s="29"/>
      <c r="E15" s="27"/>
      <c r="F15" s="25"/>
      <c r="G15" s="28"/>
    </row>
  </sheetData>
  <sheetProtection/>
  <mergeCells count="2">
    <mergeCell ref="E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2019-11-19T06:33:21Z</cp:lastPrinted>
  <dcterms:created xsi:type="dcterms:W3CDTF">1996-10-08T23:32:33Z</dcterms:created>
  <dcterms:modified xsi:type="dcterms:W3CDTF">2020-01-10T07:33:34Z</dcterms:modified>
  <cp:category/>
  <cp:version/>
  <cp:contentType/>
  <cp:contentStatus/>
</cp:coreProperties>
</file>