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11.2019" sheetId="1" r:id="rId1"/>
  </sheets>
  <definedNames>
    <definedName name="_xlnm.Print_Titles" localSheetId="0">'11.2019'!$A:$AL,'11.2019'!$2:$3</definedName>
  </definedNames>
  <calcPr fullCalcOnLoad="1"/>
</workbook>
</file>

<file path=xl/sharedStrings.xml><?xml version="1.0" encoding="utf-8"?>
<sst xmlns="http://schemas.openxmlformats.org/spreadsheetml/2006/main" count="76" uniqueCount="76">
  <si>
    <t>Врач-кардиолог</t>
  </si>
  <si>
    <t>Врач-методист</t>
  </si>
  <si>
    <t>Врач-онколог-хирург</t>
  </si>
  <si>
    <t>Врач ультразвуковой диагностики</t>
  </si>
  <si>
    <t xml:space="preserve">Врач функциональной диагностики 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</si>
  <si>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</si>
  <si>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</si>
  <si>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</si>
  <si>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</si>
  <si>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</si>
  <si>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Врач-невролог</t>
  </si>
  <si>
    <t>Врач общей практики</t>
  </si>
  <si>
    <t>Врач онколог</t>
  </si>
  <si>
    <t>Врач скорой медицинской помощи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</si>
  <si>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</si>
  <si>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</si>
  <si>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</si>
  <si>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</si>
  <si>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</si>
  <si>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</si>
  <si>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</si>
  <si>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 травматолог-ортопед</t>
  </si>
  <si>
    <t>Врач-хирург</t>
  </si>
  <si>
    <t>Потребность во врачах-специалистах</t>
  </si>
  <si>
    <t>Врач-педиатр, в т.ч. Врач-педиатр участковый</t>
  </si>
  <si>
    <t>Берестовицкая ЦРБ</t>
  </si>
  <si>
    <t>Волковысская ЦРБ</t>
  </si>
  <si>
    <t>Вороновская ЦРБ</t>
  </si>
  <si>
    <t>Дятловская ЦРБ</t>
  </si>
  <si>
    <t>Зельвенская ЦРБ</t>
  </si>
  <si>
    <t>Ивьевская ЦРБ</t>
  </si>
  <si>
    <t>Кореличская ЦРБ</t>
  </si>
  <si>
    <t>Лидская ЦРБ</t>
  </si>
  <si>
    <t>Мостовская ЦРБ</t>
  </si>
  <si>
    <t>Новогрудская ЦРБ</t>
  </si>
  <si>
    <t>Островецкая ЦРБ</t>
  </si>
  <si>
    <t>Ошмянская ЦРБ</t>
  </si>
  <si>
    <t>Свислочская ЦРБ</t>
  </si>
  <si>
    <t>Слонимская ЦРБ</t>
  </si>
  <si>
    <t>Сморгонская ЦРБ</t>
  </si>
  <si>
    <t>Щучинская ЦРБ</t>
  </si>
  <si>
    <t>ОПНБ "Островля"</t>
  </si>
  <si>
    <t>ГП № 1 г. Гродно</t>
  </si>
  <si>
    <t>ГП № 3 г. Гродно</t>
  </si>
  <si>
    <t>ГП № 4 г. Гродно</t>
  </si>
  <si>
    <t>ГП № 5 г. Гродно</t>
  </si>
  <si>
    <t>ГП № 6 г. Гродно</t>
  </si>
  <si>
    <t>ДП № 1 г. Гродно</t>
  </si>
  <si>
    <t>ДП № 2 г. Гродно</t>
  </si>
  <si>
    <t>ГКБ  №  4 г. Гродно</t>
  </si>
  <si>
    <t>ЦГСП г. Гродно</t>
  </si>
  <si>
    <t>Врач лабораторной диагностики</t>
  </si>
  <si>
    <t>всего</t>
  </si>
  <si>
    <t xml:space="preserve">ГП № 7 г.Гродно </t>
  </si>
  <si>
    <t>ГЦГП</t>
  </si>
  <si>
    <t>Врач стоматолог</t>
  </si>
  <si>
    <t>Врач стоматолог детский</t>
  </si>
  <si>
    <t>Врач стоматолог-ортопед</t>
  </si>
  <si>
    <t>Врач стоматолог-терапевт</t>
  </si>
  <si>
    <t>Врач стоматолог-хирург</t>
  </si>
  <si>
    <t>ИТОГО</t>
  </si>
  <si>
    <t>Всего стомат</t>
  </si>
  <si>
    <t xml:space="preserve">ВСЕГО </t>
  </si>
  <si>
    <t>Врач-эндоскопист</t>
  </si>
  <si>
    <t>ГУК</t>
  </si>
  <si>
    <t xml:space="preserve">СВЕДЕНИЯ О ПОТРЕБНОСТИ ВО ВРАЧАХ-СПЕЦИАЛИСТАХ ОРГАНИЗАЦИЙ ЗДРАВООХРАНЕНИЯ ГРОДНЕНСКОЙ ОБЛАСТИ (на 20.11.2020) </t>
  </si>
  <si>
    <t>ГКБ  СМП</t>
  </si>
  <si>
    <t>ГОКЦ Фтизиатрия</t>
  </si>
  <si>
    <t>Врач-фтизиатр</t>
  </si>
  <si>
    <t>ГОКВД</t>
  </si>
  <si>
    <t>ГОИКБ</t>
  </si>
  <si>
    <t>ГОКБ МР</t>
  </si>
  <si>
    <t>ГОКПАБ</t>
  </si>
  <si>
    <t>Врач-патологоанатом</t>
  </si>
  <si>
    <t>Врач лучевой диагностики</t>
  </si>
  <si>
    <t>Врач-терапевт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</si>
</sst>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31" borderId="10" xfId="0" applyFont="1" applyFill="1" applyBorder="1" applyAlignment="1">
      <alignment horizontal="center" textRotation="90" wrapText="1"/>
    </xf>
    <xf numFmtId="0" fontId="47" fillId="31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31" borderId="11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textRotation="90" wrapText="1"/>
    </xf>
    <xf numFmtId="0" fontId="48" fillId="33" borderId="13" xfId="0" applyFont="1" applyFill="1" applyBorder="1" applyAlignment="1">
      <alignment horizontal="center" textRotation="90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view="pageBreakPreview" zoomScaleNormal="80" zoomScaleSheetLayoutView="100" zoomScalePageLayoutView="0" workbookViewId="0" topLeftCell="A1">
      <selection activeCell="AL17" sqref="AL17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3" width="3.8515625" style="0" customWidth="1"/>
    <col min="4" max="4" width="4.140625" style="0" customWidth="1"/>
    <col min="5" max="5" width="3.8515625" style="0" customWidth="1"/>
    <col min="6" max="6" width="3.7109375" style="0" customWidth="1"/>
    <col min="7" max="8" width="3.8515625" style="0" customWidth="1"/>
    <col min="9" max="9" width="4.7109375" style="0" customWidth="1"/>
    <col min="10" max="10" width="3.57421875" style="0" customWidth="1"/>
    <col min="11" max="11" width="4.140625" style="0" customWidth="1"/>
    <col min="12" max="12" width="3.57421875" style="0" customWidth="1"/>
    <col min="13" max="13" width="4.7109375" style="0" customWidth="1"/>
    <col min="14" max="15" width="3.57421875" style="0" customWidth="1"/>
    <col min="16" max="16" width="4.57421875" style="0" customWidth="1"/>
    <col min="17" max="17" width="4.00390625" style="0" customWidth="1"/>
    <col min="18" max="18" width="4.140625" style="0" customWidth="1"/>
    <col min="19" max="19" width="3.28125" style="0" customWidth="1"/>
    <col min="20" max="22" width="2.8515625" style="0" customWidth="1"/>
    <col min="23" max="23" width="3.00390625" style="0" customWidth="1"/>
    <col min="24" max="24" width="3.7109375" style="0" customWidth="1"/>
    <col min="25" max="26" width="3.140625" style="0" customWidth="1"/>
    <col min="27" max="27" width="3.00390625" style="0" customWidth="1"/>
    <col min="28" max="28" width="3.57421875" style="0" customWidth="1"/>
    <col min="29" max="29" width="3.421875" style="0" customWidth="1"/>
    <col min="30" max="30" width="3.57421875" style="0" customWidth="1"/>
    <col min="31" max="31" width="3.421875" style="0" customWidth="1"/>
    <col min="32" max="32" width="2.8515625" style="0" customWidth="1"/>
    <col min="33" max="33" width="3.57421875" style="0" customWidth="1"/>
    <col min="34" max="34" width="3.28125" style="0" customWidth="1"/>
    <col min="35" max="35" width="3.00390625" style="0" customWidth="1"/>
    <col min="36" max="36" width="2.7109375" style="0" customWidth="1"/>
    <col min="37" max="37" width="3.140625" style="0" customWidth="1"/>
    <col min="38" max="38" width="6.00390625" style="14" customWidth="1"/>
  </cols>
  <sheetData>
    <row r="1" spans="1:38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12.75" customHeight="1">
      <c r="A2" s="26" t="s">
        <v>5</v>
      </c>
      <c r="B2" s="27"/>
      <c r="C2" s="29" t="s">
        <v>23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/>
    </row>
    <row r="3" spans="1:38" ht="105" customHeight="1">
      <c r="A3" s="26"/>
      <c r="B3" s="28"/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6" t="s">
        <v>36</v>
      </c>
      <c r="O3" s="5" t="s">
        <v>37</v>
      </c>
      <c r="P3" s="5" t="s">
        <v>38</v>
      </c>
      <c r="Q3" s="5" t="s">
        <v>39</v>
      </c>
      <c r="R3" s="5" t="s">
        <v>40</v>
      </c>
      <c r="S3" s="5" t="s">
        <v>64</v>
      </c>
      <c r="T3" s="5" t="s">
        <v>67</v>
      </c>
      <c r="U3" s="5" t="s">
        <v>69</v>
      </c>
      <c r="V3" s="5" t="s">
        <v>70</v>
      </c>
      <c r="W3" s="5" t="s">
        <v>71</v>
      </c>
      <c r="X3" s="5" t="s">
        <v>72</v>
      </c>
      <c r="Y3" s="5" t="s">
        <v>41</v>
      </c>
      <c r="Z3" s="5" t="s">
        <v>54</v>
      </c>
      <c r="AA3" s="5" t="s">
        <v>42</v>
      </c>
      <c r="AB3" s="5" t="s">
        <v>43</v>
      </c>
      <c r="AC3" s="5" t="s">
        <v>44</v>
      </c>
      <c r="AD3" s="5" t="s">
        <v>45</v>
      </c>
      <c r="AE3" s="5" t="s">
        <v>46</v>
      </c>
      <c r="AF3" s="5" t="s">
        <v>53</v>
      </c>
      <c r="AG3" s="5" t="s">
        <v>47</v>
      </c>
      <c r="AH3" s="5" t="s">
        <v>48</v>
      </c>
      <c r="AI3" s="5" t="s">
        <v>66</v>
      </c>
      <c r="AJ3" s="5" t="s">
        <v>49</v>
      </c>
      <c r="AK3" s="5" t="s">
        <v>50</v>
      </c>
      <c r="AL3" s="15" t="s">
        <v>52</v>
      </c>
    </row>
    <row r="4" spans="1:38" s="13" customFormat="1" ht="24" customHeight="1">
      <c r="A4" s="12">
        <v>1</v>
      </c>
      <c r="B4" s="3" t="s">
        <v>17</v>
      </c>
      <c r="C4" s="8">
        <v>2</v>
      </c>
      <c r="D4" s="8"/>
      <c r="E4" s="9"/>
      <c r="F4" s="9"/>
      <c r="G4" s="9">
        <v>2</v>
      </c>
      <c r="H4" s="9"/>
      <c r="I4" s="9"/>
      <c r="J4" s="8">
        <v>5</v>
      </c>
      <c r="K4" s="21"/>
      <c r="L4" s="21">
        <v>1</v>
      </c>
      <c r="M4" s="21">
        <v>1</v>
      </c>
      <c r="N4" s="21">
        <v>2</v>
      </c>
      <c r="O4" s="21"/>
      <c r="P4" s="21">
        <v>1</v>
      </c>
      <c r="Q4" s="21">
        <v>2</v>
      </c>
      <c r="R4" s="21">
        <v>1</v>
      </c>
      <c r="S4" s="21"/>
      <c r="T4" s="21">
        <v>1</v>
      </c>
      <c r="U4" s="21"/>
      <c r="V4" s="21"/>
      <c r="W4" s="21"/>
      <c r="X4" s="21"/>
      <c r="Y4" s="21">
        <v>1</v>
      </c>
      <c r="Z4" s="21"/>
      <c r="AA4" s="21"/>
      <c r="AB4" s="21"/>
      <c r="AC4" s="21"/>
      <c r="AD4" s="21"/>
      <c r="AE4" s="21"/>
      <c r="AF4" s="21"/>
      <c r="AG4" s="21"/>
      <c r="AH4" s="21"/>
      <c r="AI4" s="21">
        <v>1</v>
      </c>
      <c r="AJ4" s="21"/>
      <c r="AK4" s="21"/>
      <c r="AL4" s="22">
        <f>SUM(C4:AK4)</f>
        <v>20</v>
      </c>
    </row>
    <row r="5" spans="1:38" s="10" customFormat="1" ht="15.75" customHeight="1">
      <c r="A5" s="7">
        <f>A4+1</f>
        <v>2</v>
      </c>
      <c r="B5" s="3" t="s">
        <v>16</v>
      </c>
      <c r="C5" s="8"/>
      <c r="D5" s="8">
        <v>1</v>
      </c>
      <c r="E5" s="9"/>
      <c r="F5" s="9">
        <v>1</v>
      </c>
      <c r="G5" s="9"/>
      <c r="H5" s="9"/>
      <c r="I5" s="9">
        <v>2</v>
      </c>
      <c r="J5" s="8">
        <v>2</v>
      </c>
      <c r="K5" s="21"/>
      <c r="L5" s="21">
        <v>2</v>
      </c>
      <c r="M5" s="21"/>
      <c r="N5" s="21"/>
      <c r="O5" s="21"/>
      <c r="P5" s="21">
        <v>1</v>
      </c>
      <c r="Q5" s="21"/>
      <c r="R5" s="21">
        <v>2</v>
      </c>
      <c r="S5" s="21"/>
      <c r="T5" s="21">
        <v>1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>
        <f aca="true" t="shared" si="0" ref="AL5:AL32">SUM(C5:AK5)</f>
        <v>12</v>
      </c>
    </row>
    <row r="6" spans="1:38" ht="15.75">
      <c r="A6" s="4">
        <v>3</v>
      </c>
      <c r="B6" s="3" t="s">
        <v>7</v>
      </c>
      <c r="C6" s="1"/>
      <c r="D6" s="1"/>
      <c r="E6" s="2"/>
      <c r="F6" s="2"/>
      <c r="G6" s="2">
        <v>1</v>
      </c>
      <c r="H6" s="2"/>
      <c r="I6" s="2">
        <v>1</v>
      </c>
      <c r="J6" s="1"/>
      <c r="K6" s="19">
        <v>1</v>
      </c>
      <c r="L6" s="19">
        <v>1</v>
      </c>
      <c r="M6" s="19"/>
      <c r="N6" s="19"/>
      <c r="O6" s="19"/>
      <c r="P6" s="19"/>
      <c r="Q6" s="19"/>
      <c r="R6" s="19">
        <v>1</v>
      </c>
      <c r="S6" s="19"/>
      <c r="T6" s="19"/>
      <c r="U6" s="19">
        <v>1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0">
        <f t="shared" si="0"/>
        <v>6</v>
      </c>
    </row>
    <row r="7" spans="1:38" ht="15.75">
      <c r="A7" s="4">
        <v>4</v>
      </c>
      <c r="B7" s="3" t="s">
        <v>18</v>
      </c>
      <c r="C7" s="1"/>
      <c r="D7" s="1"/>
      <c r="E7" s="2"/>
      <c r="F7" s="2"/>
      <c r="G7" s="2"/>
      <c r="H7" s="2"/>
      <c r="I7" s="2"/>
      <c r="J7" s="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>
        <f t="shared" si="0"/>
        <v>0</v>
      </c>
    </row>
    <row r="8" spans="1:38" ht="14.25" customHeight="1">
      <c r="A8" s="4">
        <f>A7+1</f>
        <v>5</v>
      </c>
      <c r="B8" s="3" t="s">
        <v>8</v>
      </c>
      <c r="C8" s="1"/>
      <c r="D8" s="1"/>
      <c r="E8" s="2"/>
      <c r="F8" s="2"/>
      <c r="G8" s="2"/>
      <c r="H8" s="2"/>
      <c r="I8" s="2"/>
      <c r="J8" s="1">
        <v>1</v>
      </c>
      <c r="K8" s="19"/>
      <c r="L8" s="19"/>
      <c r="M8" s="19"/>
      <c r="N8" s="19"/>
      <c r="O8" s="19"/>
      <c r="P8" s="19">
        <v>1</v>
      </c>
      <c r="Q8" s="19"/>
      <c r="R8" s="19">
        <v>1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0">
        <f t="shared" si="0"/>
        <v>3</v>
      </c>
    </row>
    <row r="9" spans="1:38" ht="15.75">
      <c r="A9" s="4">
        <f>A8+1</f>
        <v>6</v>
      </c>
      <c r="B9" s="3" t="s">
        <v>9</v>
      </c>
      <c r="C9" s="1"/>
      <c r="D9" s="1"/>
      <c r="E9" s="2"/>
      <c r="F9" s="2">
        <v>1</v>
      </c>
      <c r="G9" s="2"/>
      <c r="H9" s="2"/>
      <c r="I9" s="2">
        <v>1</v>
      </c>
      <c r="J9" s="1"/>
      <c r="K9" s="19"/>
      <c r="L9" s="19"/>
      <c r="M9" s="19">
        <v>1</v>
      </c>
      <c r="N9" s="19"/>
      <c r="O9" s="19">
        <v>1</v>
      </c>
      <c r="P9" s="19"/>
      <c r="Q9" s="19"/>
      <c r="R9" s="19">
        <v>1</v>
      </c>
      <c r="S9" s="19"/>
      <c r="T9" s="19"/>
      <c r="U9" s="19"/>
      <c r="V9" s="19">
        <v>2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0">
        <f t="shared" si="0"/>
        <v>7</v>
      </c>
    </row>
    <row r="10" spans="1:38" ht="15.75">
      <c r="A10" s="4">
        <v>8</v>
      </c>
      <c r="B10" s="3" t="s">
        <v>0</v>
      </c>
      <c r="C10" s="1"/>
      <c r="D10" s="1"/>
      <c r="E10" s="2"/>
      <c r="F10" s="2">
        <v>1</v>
      </c>
      <c r="G10" s="2"/>
      <c r="H10" s="2">
        <v>1</v>
      </c>
      <c r="I10" s="2"/>
      <c r="J10" s="1">
        <v>1</v>
      </c>
      <c r="K10" s="19">
        <v>1</v>
      </c>
      <c r="L10" s="19"/>
      <c r="M10" s="19"/>
      <c r="N10" s="19"/>
      <c r="O10" s="19"/>
      <c r="P10" s="19">
        <v>1</v>
      </c>
      <c r="Q10" s="19"/>
      <c r="R10" s="19">
        <v>1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0">
        <f t="shared" si="0"/>
        <v>6</v>
      </c>
    </row>
    <row r="11" spans="1:38" ht="17.25" customHeight="1">
      <c r="A11" s="4">
        <v>9</v>
      </c>
      <c r="B11" s="3" t="s">
        <v>51</v>
      </c>
      <c r="C11" s="1"/>
      <c r="D11" s="1">
        <v>1</v>
      </c>
      <c r="E11" s="2"/>
      <c r="F11" s="2">
        <v>1</v>
      </c>
      <c r="G11" s="2"/>
      <c r="H11" s="2"/>
      <c r="I11" s="2"/>
      <c r="J11" s="1">
        <v>3</v>
      </c>
      <c r="K11" s="19"/>
      <c r="L11" s="19">
        <v>1</v>
      </c>
      <c r="M11" s="19">
        <v>4</v>
      </c>
      <c r="N11" s="19">
        <v>2</v>
      </c>
      <c r="O11" s="19">
        <v>1</v>
      </c>
      <c r="P11" s="19"/>
      <c r="Q11" s="19">
        <v>1</v>
      </c>
      <c r="R11" s="19">
        <v>1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>
        <v>1</v>
      </c>
      <c r="AD11" s="19"/>
      <c r="AE11" s="19"/>
      <c r="AF11" s="19"/>
      <c r="AG11" s="19"/>
      <c r="AH11" s="19"/>
      <c r="AI11" s="19"/>
      <c r="AJ11" s="19">
        <v>1</v>
      </c>
      <c r="AK11" s="19"/>
      <c r="AL11" s="20">
        <f t="shared" si="0"/>
        <v>17</v>
      </c>
    </row>
    <row r="12" spans="1:38" ht="15.75">
      <c r="A12" s="4">
        <v>11</v>
      </c>
      <c r="B12" s="3" t="s">
        <v>1</v>
      </c>
      <c r="C12" s="1"/>
      <c r="D12" s="1"/>
      <c r="E12" s="2"/>
      <c r="F12" s="2"/>
      <c r="G12" s="2"/>
      <c r="H12" s="2"/>
      <c r="I12" s="2"/>
      <c r="J12" s="1"/>
      <c r="K12" s="19">
        <v>1</v>
      </c>
      <c r="L12" s="19"/>
      <c r="M12" s="19"/>
      <c r="N12" s="19"/>
      <c r="O12" s="19"/>
      <c r="P12" s="19">
        <v>1</v>
      </c>
      <c r="Q12" s="19"/>
      <c r="R12" s="19">
        <v>1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>
        <f t="shared" si="0"/>
        <v>3</v>
      </c>
    </row>
    <row r="13" spans="1:38" ht="15.75">
      <c r="A13" s="4">
        <f>A12+1</f>
        <v>12</v>
      </c>
      <c r="B13" s="3" t="s">
        <v>10</v>
      </c>
      <c r="C13" s="1"/>
      <c r="D13" s="1">
        <v>1</v>
      </c>
      <c r="E13" s="2"/>
      <c r="F13" s="2">
        <v>1</v>
      </c>
      <c r="G13" s="2">
        <v>1</v>
      </c>
      <c r="H13" s="2"/>
      <c r="I13" s="2"/>
      <c r="J13" s="1"/>
      <c r="K13" s="19"/>
      <c r="L13" s="19"/>
      <c r="M13" s="19">
        <v>1</v>
      </c>
      <c r="N13" s="19">
        <v>1</v>
      </c>
      <c r="O13" s="19">
        <v>1</v>
      </c>
      <c r="P13" s="19"/>
      <c r="Q13" s="19">
        <v>1</v>
      </c>
      <c r="R13" s="19">
        <v>1</v>
      </c>
      <c r="S13" s="19"/>
      <c r="T13" s="19">
        <v>1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>
        <f t="shared" si="0"/>
        <v>9</v>
      </c>
    </row>
    <row r="14" spans="1:38" ht="15.75">
      <c r="A14" s="4">
        <v>13</v>
      </c>
      <c r="B14" s="3" t="s">
        <v>6</v>
      </c>
      <c r="C14" s="1"/>
      <c r="D14" s="1"/>
      <c r="E14" s="2"/>
      <c r="F14" s="2"/>
      <c r="G14" s="2"/>
      <c r="H14" s="2"/>
      <c r="I14" s="2"/>
      <c r="J14" s="1">
        <v>1</v>
      </c>
      <c r="K14" s="19"/>
      <c r="L14" s="19"/>
      <c r="M14" s="19"/>
      <c r="N14" s="19">
        <v>3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0">
        <f t="shared" si="0"/>
        <v>4</v>
      </c>
    </row>
    <row r="15" spans="1:38" s="10" customFormat="1" ht="17.25" customHeight="1">
      <c r="A15" s="7">
        <v>14</v>
      </c>
      <c r="B15" s="3" t="s">
        <v>11</v>
      </c>
      <c r="C15" s="8"/>
      <c r="D15" s="8">
        <v>4</v>
      </c>
      <c r="E15" s="9">
        <v>3</v>
      </c>
      <c r="F15" s="9">
        <v>3</v>
      </c>
      <c r="G15" s="9">
        <v>4</v>
      </c>
      <c r="H15" s="9">
        <v>2</v>
      </c>
      <c r="I15" s="9">
        <v>4</v>
      </c>
      <c r="J15" s="8">
        <v>5</v>
      </c>
      <c r="K15" s="21">
        <v>2</v>
      </c>
      <c r="L15" s="21">
        <v>7</v>
      </c>
      <c r="M15" s="21"/>
      <c r="N15" s="21">
        <v>12</v>
      </c>
      <c r="O15" s="21">
        <v>2</v>
      </c>
      <c r="P15" s="21">
        <v>7</v>
      </c>
      <c r="Q15" s="21">
        <v>2</v>
      </c>
      <c r="R15" s="21">
        <v>10</v>
      </c>
      <c r="S15" s="21"/>
      <c r="T15" s="21"/>
      <c r="U15" s="21"/>
      <c r="V15" s="21"/>
      <c r="W15" s="21"/>
      <c r="X15" s="21"/>
      <c r="Y15" s="21"/>
      <c r="Z15" s="21">
        <v>4</v>
      </c>
      <c r="AA15" s="21">
        <v>1</v>
      </c>
      <c r="AB15" s="21"/>
      <c r="AC15" s="21">
        <v>2</v>
      </c>
      <c r="AD15" s="21"/>
      <c r="AE15" s="21">
        <v>1</v>
      </c>
      <c r="AF15" s="21">
        <v>1</v>
      </c>
      <c r="AG15" s="21"/>
      <c r="AH15" s="21"/>
      <c r="AI15" s="21"/>
      <c r="AJ15" s="21"/>
      <c r="AK15" s="21"/>
      <c r="AL15" s="22">
        <f t="shared" si="0"/>
        <v>76</v>
      </c>
    </row>
    <row r="16" spans="1:38" ht="15.75">
      <c r="A16" s="4">
        <f>A15+1</f>
        <v>15</v>
      </c>
      <c r="B16" s="3" t="s">
        <v>12</v>
      </c>
      <c r="C16" s="1"/>
      <c r="D16" s="1"/>
      <c r="E16" s="2"/>
      <c r="F16" s="2"/>
      <c r="G16" s="2">
        <v>1</v>
      </c>
      <c r="H16" s="2">
        <v>1</v>
      </c>
      <c r="I16" s="2">
        <v>1</v>
      </c>
      <c r="J16" s="1">
        <v>2</v>
      </c>
      <c r="K16" s="19"/>
      <c r="L16" s="19"/>
      <c r="M16" s="19"/>
      <c r="N16" s="19"/>
      <c r="O16" s="19">
        <v>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v>1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20">
        <f t="shared" si="0"/>
        <v>7</v>
      </c>
    </row>
    <row r="17" spans="1:38" ht="15.75">
      <c r="A17" s="4">
        <f>A16+1</f>
        <v>16</v>
      </c>
      <c r="B17" s="3" t="s">
        <v>2</v>
      </c>
      <c r="C17" s="1"/>
      <c r="D17" s="1"/>
      <c r="E17" s="2"/>
      <c r="F17" s="2"/>
      <c r="G17" s="2"/>
      <c r="H17" s="2"/>
      <c r="I17" s="2"/>
      <c r="J17" s="1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0">
        <f t="shared" si="0"/>
        <v>0</v>
      </c>
    </row>
    <row r="18" spans="1:38" ht="15.75" customHeight="1">
      <c r="A18" s="4">
        <f>A17+1</f>
        <v>17</v>
      </c>
      <c r="B18" s="3" t="s">
        <v>19</v>
      </c>
      <c r="C18" s="1"/>
      <c r="D18" s="1">
        <v>1</v>
      </c>
      <c r="E18" s="2"/>
      <c r="F18" s="2"/>
      <c r="G18" s="2">
        <v>1</v>
      </c>
      <c r="H18" s="2"/>
      <c r="I18" s="2">
        <v>1</v>
      </c>
      <c r="J18" s="1"/>
      <c r="K18" s="19"/>
      <c r="L18" s="19"/>
      <c r="M18" s="19"/>
      <c r="N18" s="19"/>
      <c r="O18" s="19"/>
      <c r="P18" s="19">
        <v>2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>
        <v>1</v>
      </c>
      <c r="AD18" s="19"/>
      <c r="AE18" s="19"/>
      <c r="AF18" s="19"/>
      <c r="AG18" s="19"/>
      <c r="AH18" s="19">
        <v>1</v>
      </c>
      <c r="AI18" s="19"/>
      <c r="AJ18" s="19"/>
      <c r="AK18" s="19"/>
      <c r="AL18" s="20">
        <f t="shared" si="0"/>
        <v>7</v>
      </c>
    </row>
    <row r="19" spans="1:38" ht="15.75">
      <c r="A19" s="4">
        <f>A18+1</f>
        <v>18</v>
      </c>
      <c r="B19" s="3" t="s">
        <v>20</v>
      </c>
      <c r="C19" s="1"/>
      <c r="D19" s="1"/>
      <c r="E19" s="2"/>
      <c r="F19" s="2">
        <v>1</v>
      </c>
      <c r="G19" s="2">
        <v>1</v>
      </c>
      <c r="H19" s="2"/>
      <c r="I19" s="2"/>
      <c r="J19" s="1"/>
      <c r="K19" s="19"/>
      <c r="L19" s="19"/>
      <c r="M19" s="19"/>
      <c r="N19" s="19"/>
      <c r="O19" s="19"/>
      <c r="P19" s="19">
        <v>1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>
        <v>1</v>
      </c>
      <c r="AI19" s="19"/>
      <c r="AJ19" s="19"/>
      <c r="AK19" s="19"/>
      <c r="AL19" s="20">
        <f t="shared" si="0"/>
        <v>4</v>
      </c>
    </row>
    <row r="20" spans="1:38" s="10" customFormat="1" ht="27.75" customHeight="1">
      <c r="A20" s="7">
        <v>19</v>
      </c>
      <c r="B20" s="3" t="s">
        <v>24</v>
      </c>
      <c r="C20" s="8">
        <v>1</v>
      </c>
      <c r="D20" s="8">
        <v>2</v>
      </c>
      <c r="E20" s="9">
        <v>5</v>
      </c>
      <c r="F20" s="9"/>
      <c r="G20" s="9">
        <v>2</v>
      </c>
      <c r="H20" s="9">
        <v>1</v>
      </c>
      <c r="I20" s="9">
        <v>3</v>
      </c>
      <c r="J20" s="8"/>
      <c r="K20" s="21">
        <v>1</v>
      </c>
      <c r="L20" s="21">
        <v>8</v>
      </c>
      <c r="M20" s="21"/>
      <c r="N20" s="21">
        <v>2</v>
      </c>
      <c r="O20" s="21">
        <v>2</v>
      </c>
      <c r="P20" s="21">
        <v>6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>
        <v>2</v>
      </c>
      <c r="AH20" s="21"/>
      <c r="AI20" s="21"/>
      <c r="AJ20" s="21"/>
      <c r="AK20" s="21"/>
      <c r="AL20" s="22">
        <f t="shared" si="0"/>
        <v>35</v>
      </c>
    </row>
    <row r="21" spans="1:38" ht="15.75" customHeight="1">
      <c r="A21" s="4">
        <v>20</v>
      </c>
      <c r="B21" s="3" t="s">
        <v>14</v>
      </c>
      <c r="C21" s="1">
        <v>1</v>
      </c>
      <c r="D21" s="1"/>
      <c r="E21" s="2">
        <v>2</v>
      </c>
      <c r="F21" s="2"/>
      <c r="G21" s="2">
        <v>2</v>
      </c>
      <c r="H21" s="2"/>
      <c r="I21" s="2">
        <v>2</v>
      </c>
      <c r="J21" s="1">
        <v>1</v>
      </c>
      <c r="K21" s="19">
        <v>1</v>
      </c>
      <c r="L21" s="19">
        <v>1</v>
      </c>
      <c r="M21" s="19"/>
      <c r="N21" s="19">
        <v>1</v>
      </c>
      <c r="O21" s="19"/>
      <c r="P21" s="19"/>
      <c r="Q21" s="19">
        <v>1</v>
      </c>
      <c r="R21" s="19">
        <v>1</v>
      </c>
      <c r="S21" s="19"/>
      <c r="T21" s="19"/>
      <c r="U21" s="19"/>
      <c r="V21" s="19"/>
      <c r="W21" s="19"/>
      <c r="X21" s="19"/>
      <c r="Y21" s="19">
        <v>1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0">
        <f t="shared" si="0"/>
        <v>14</v>
      </c>
    </row>
    <row r="22" spans="1:38" ht="13.5" customHeight="1">
      <c r="A22" s="4">
        <f>A21+1</f>
        <v>21</v>
      </c>
      <c r="B22" s="3" t="s">
        <v>15</v>
      </c>
      <c r="C22" s="1"/>
      <c r="D22" s="1">
        <v>1</v>
      </c>
      <c r="E22" s="2"/>
      <c r="F22" s="2"/>
      <c r="G22" s="2"/>
      <c r="H22" s="2">
        <v>1</v>
      </c>
      <c r="I22" s="2">
        <v>1</v>
      </c>
      <c r="J22" s="1"/>
      <c r="K22" s="19"/>
      <c r="L22" s="19"/>
      <c r="M22" s="19"/>
      <c r="N22" s="19"/>
      <c r="O22" s="19">
        <v>1</v>
      </c>
      <c r="P22" s="19"/>
      <c r="Q22" s="19"/>
      <c r="R22" s="19">
        <v>1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0">
        <f t="shared" si="0"/>
        <v>5</v>
      </c>
    </row>
    <row r="23" spans="1:38" ht="15.75">
      <c r="A23" s="4">
        <v>22</v>
      </c>
      <c r="B23" s="3" t="s">
        <v>74</v>
      </c>
      <c r="C23" s="1"/>
      <c r="D23" s="1">
        <v>2</v>
      </c>
      <c r="E23" s="2"/>
      <c r="F23" s="2">
        <v>1</v>
      </c>
      <c r="G23" s="2">
        <v>2</v>
      </c>
      <c r="H23" s="2"/>
      <c r="I23" s="2">
        <v>1</v>
      </c>
      <c r="J23" s="1">
        <v>10</v>
      </c>
      <c r="K23" s="19"/>
      <c r="L23" s="19">
        <v>2</v>
      </c>
      <c r="M23" s="19"/>
      <c r="N23" s="19">
        <v>1</v>
      </c>
      <c r="O23" s="19">
        <v>1</v>
      </c>
      <c r="P23" s="19">
        <v>1</v>
      </c>
      <c r="Q23" s="19">
        <v>1</v>
      </c>
      <c r="R23" s="19"/>
      <c r="S23" s="19"/>
      <c r="T23" s="19"/>
      <c r="U23" s="19"/>
      <c r="V23" s="19"/>
      <c r="W23" s="19">
        <v>1</v>
      </c>
      <c r="X23" s="19"/>
      <c r="Y23" s="19"/>
      <c r="Z23" s="19"/>
      <c r="AA23" s="19"/>
      <c r="AB23" s="19"/>
      <c r="AC23" s="19">
        <v>1</v>
      </c>
      <c r="AD23" s="19"/>
      <c r="AE23" s="19"/>
      <c r="AF23" s="19"/>
      <c r="AG23" s="19"/>
      <c r="AH23" s="19"/>
      <c r="AI23" s="19"/>
      <c r="AJ23" s="19"/>
      <c r="AK23" s="19"/>
      <c r="AL23" s="20">
        <f t="shared" si="0"/>
        <v>24</v>
      </c>
    </row>
    <row r="24" spans="1:38" s="10" customFormat="1" ht="18.75" customHeight="1">
      <c r="A24" s="7">
        <v>23</v>
      </c>
      <c r="B24" s="11" t="s">
        <v>13</v>
      </c>
      <c r="C24" s="21"/>
      <c r="D24" s="21">
        <v>2</v>
      </c>
      <c r="E24" s="21"/>
      <c r="F24" s="21"/>
      <c r="G24" s="21"/>
      <c r="H24" s="21">
        <v>1</v>
      </c>
      <c r="I24" s="21"/>
      <c r="J24" s="21">
        <v>1</v>
      </c>
      <c r="K24" s="21"/>
      <c r="L24" s="21">
        <v>1</v>
      </c>
      <c r="M24" s="21"/>
      <c r="N24" s="21"/>
      <c r="O24" s="21"/>
      <c r="P24" s="21"/>
      <c r="Q24" s="21"/>
      <c r="R24" s="21">
        <v>2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2">
        <f t="shared" si="0"/>
        <v>7</v>
      </c>
    </row>
    <row r="25" spans="1:38" s="10" customFormat="1" ht="18.75" customHeight="1">
      <c r="A25" s="7">
        <v>30</v>
      </c>
      <c r="B25" s="3" t="s">
        <v>75</v>
      </c>
      <c r="C25" s="21">
        <v>2</v>
      </c>
      <c r="D25" s="21">
        <v>1</v>
      </c>
      <c r="E25" s="21"/>
      <c r="F25" s="21">
        <v>2</v>
      </c>
      <c r="G25" s="21"/>
      <c r="H25" s="21">
        <v>2</v>
      </c>
      <c r="I25" s="21">
        <v>3</v>
      </c>
      <c r="J25" s="21"/>
      <c r="K25" s="21"/>
      <c r="L25" s="21">
        <v>2</v>
      </c>
      <c r="M25" s="21"/>
      <c r="N25" s="21"/>
      <c r="O25" s="21">
        <v>1</v>
      </c>
      <c r="P25" s="21">
        <v>3</v>
      </c>
      <c r="Q25" s="21"/>
      <c r="R25" s="21">
        <v>2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2">
        <f t="shared" si="0"/>
        <v>18</v>
      </c>
    </row>
    <row r="26" spans="1:38" ht="15" customHeight="1">
      <c r="A26" s="4">
        <v>31</v>
      </c>
      <c r="B26" s="3" t="s">
        <v>21</v>
      </c>
      <c r="C26" s="19"/>
      <c r="D26" s="19"/>
      <c r="E26" s="19"/>
      <c r="F26" s="19">
        <v>1</v>
      </c>
      <c r="G26" s="19"/>
      <c r="H26" s="19"/>
      <c r="I26" s="19"/>
      <c r="J26" s="19">
        <v>1</v>
      </c>
      <c r="K26" s="19"/>
      <c r="L26" s="19">
        <v>1</v>
      </c>
      <c r="M26" s="19">
        <v>3</v>
      </c>
      <c r="N26" s="19"/>
      <c r="O26" s="19">
        <v>1</v>
      </c>
      <c r="P26" s="19">
        <v>1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>
        <f t="shared" si="0"/>
        <v>8</v>
      </c>
    </row>
    <row r="27" spans="1:38" ht="15" customHeight="1">
      <c r="A27" s="4">
        <v>32</v>
      </c>
      <c r="B27" s="11" t="s">
        <v>3</v>
      </c>
      <c r="C27" s="19"/>
      <c r="D27" s="19"/>
      <c r="E27" s="19"/>
      <c r="F27" s="19">
        <v>1</v>
      </c>
      <c r="G27" s="19"/>
      <c r="H27" s="19"/>
      <c r="I27" s="19">
        <v>1</v>
      </c>
      <c r="J27" s="19">
        <v>3</v>
      </c>
      <c r="K27" s="19"/>
      <c r="L27" s="19">
        <v>1</v>
      </c>
      <c r="M27" s="19"/>
      <c r="N27" s="19">
        <v>1</v>
      </c>
      <c r="O27" s="19">
        <v>1</v>
      </c>
      <c r="P27" s="19"/>
      <c r="Q27" s="19">
        <v>1</v>
      </c>
      <c r="R27" s="19">
        <v>1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>
        <v>1</v>
      </c>
      <c r="AI27" s="19"/>
      <c r="AJ27" s="19"/>
      <c r="AK27" s="19"/>
      <c r="AL27" s="20">
        <f t="shared" si="0"/>
        <v>11</v>
      </c>
    </row>
    <row r="28" spans="1:38" ht="15.75">
      <c r="A28" s="4">
        <v>33</v>
      </c>
      <c r="B28" s="3" t="s">
        <v>73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>
        <v>3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0">
        <f t="shared" si="0"/>
        <v>3</v>
      </c>
    </row>
    <row r="29" spans="1:38" ht="15.75">
      <c r="A29" s="4">
        <f>A28+1</f>
        <v>34</v>
      </c>
      <c r="B29" s="3" t="s">
        <v>68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v>2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0">
        <f t="shared" si="0"/>
        <v>2</v>
      </c>
    </row>
    <row r="30" spans="1:38" ht="17.25" customHeight="1">
      <c r="A30" s="4">
        <v>35</v>
      </c>
      <c r="B30" s="11" t="s">
        <v>4</v>
      </c>
      <c r="C30" s="19"/>
      <c r="D30" s="19"/>
      <c r="E30" s="19">
        <v>3</v>
      </c>
      <c r="F30" s="19">
        <v>1</v>
      </c>
      <c r="G30" s="19">
        <v>1</v>
      </c>
      <c r="H30" s="19">
        <v>1</v>
      </c>
      <c r="I30" s="19"/>
      <c r="J30" s="19">
        <v>3</v>
      </c>
      <c r="K30" s="19">
        <v>1</v>
      </c>
      <c r="L30" s="19"/>
      <c r="M30" s="19">
        <v>1</v>
      </c>
      <c r="N30" s="19">
        <v>1</v>
      </c>
      <c r="O30" s="19">
        <v>1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>
        <v>1</v>
      </c>
      <c r="AI30" s="19"/>
      <c r="AJ30" s="19"/>
      <c r="AK30" s="19"/>
      <c r="AL30" s="20">
        <f t="shared" si="0"/>
        <v>14</v>
      </c>
    </row>
    <row r="31" spans="1:38" s="10" customFormat="1" ht="15.75" customHeight="1">
      <c r="A31" s="7">
        <f>A30+1</f>
        <v>36</v>
      </c>
      <c r="B31" s="3" t="s">
        <v>22</v>
      </c>
      <c r="C31" s="21">
        <v>2</v>
      </c>
      <c r="D31" s="21">
        <v>1</v>
      </c>
      <c r="E31" s="21"/>
      <c r="F31" s="21">
        <v>1</v>
      </c>
      <c r="G31" s="21">
        <v>1</v>
      </c>
      <c r="H31" s="21"/>
      <c r="I31" s="21">
        <v>2</v>
      </c>
      <c r="J31" s="21">
        <v>2</v>
      </c>
      <c r="K31" s="21">
        <v>2</v>
      </c>
      <c r="L31" s="21">
        <v>3</v>
      </c>
      <c r="M31" s="21"/>
      <c r="N31" s="21">
        <v>4</v>
      </c>
      <c r="O31" s="21">
        <v>1</v>
      </c>
      <c r="P31" s="21">
        <v>2</v>
      </c>
      <c r="Q31" s="21"/>
      <c r="R31" s="21"/>
      <c r="S31" s="21"/>
      <c r="T31" s="21"/>
      <c r="U31" s="21"/>
      <c r="V31" s="2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>
        <f t="shared" si="0"/>
        <v>21</v>
      </c>
    </row>
    <row r="32" spans="1:38" ht="18.75" customHeight="1">
      <c r="A32" s="4">
        <f>SUM(A31+1)</f>
        <v>37</v>
      </c>
      <c r="B32" s="3" t="s">
        <v>63</v>
      </c>
      <c r="C32" s="19"/>
      <c r="D32" s="19"/>
      <c r="E32" s="19"/>
      <c r="F32" s="19">
        <v>1</v>
      </c>
      <c r="G32" s="19"/>
      <c r="H32" s="19"/>
      <c r="I32" s="19"/>
      <c r="J32" s="19">
        <v>1</v>
      </c>
      <c r="K32" s="19"/>
      <c r="L32" s="19">
        <v>1</v>
      </c>
      <c r="M32" s="19"/>
      <c r="N32" s="19"/>
      <c r="O32" s="19"/>
      <c r="P32" s="19"/>
      <c r="Q32" s="19"/>
      <c r="R32" s="19">
        <v>1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>
        <v>1</v>
      </c>
      <c r="AF32" s="19"/>
      <c r="AG32" s="19"/>
      <c r="AH32" s="19"/>
      <c r="AI32" s="19"/>
      <c r="AJ32" s="19"/>
      <c r="AK32" s="19"/>
      <c r="AL32" s="20">
        <f t="shared" si="0"/>
        <v>5</v>
      </c>
    </row>
    <row r="33" spans="1:38" ht="21" customHeight="1">
      <c r="A33" s="4"/>
      <c r="B33" s="16" t="s">
        <v>62</v>
      </c>
      <c r="C33" s="20">
        <f aca="true" t="shared" si="1" ref="C33:U33">SUM(C4:C32)</f>
        <v>8</v>
      </c>
      <c r="D33" s="20">
        <f t="shared" si="1"/>
        <v>17</v>
      </c>
      <c r="E33" s="20">
        <f t="shared" si="1"/>
        <v>13</v>
      </c>
      <c r="F33" s="20">
        <f t="shared" si="1"/>
        <v>17</v>
      </c>
      <c r="G33" s="20">
        <f t="shared" si="1"/>
        <v>19</v>
      </c>
      <c r="H33" s="20">
        <f t="shared" si="1"/>
        <v>10</v>
      </c>
      <c r="I33" s="20">
        <f t="shared" si="1"/>
        <v>23</v>
      </c>
      <c r="J33" s="20">
        <f t="shared" si="1"/>
        <v>42</v>
      </c>
      <c r="K33" s="20">
        <f t="shared" si="1"/>
        <v>10</v>
      </c>
      <c r="L33" s="20">
        <f t="shared" si="1"/>
        <v>32</v>
      </c>
      <c r="M33" s="20">
        <f t="shared" si="1"/>
        <v>11</v>
      </c>
      <c r="N33" s="20">
        <f t="shared" si="1"/>
        <v>30</v>
      </c>
      <c r="O33" s="20">
        <f t="shared" si="1"/>
        <v>15</v>
      </c>
      <c r="P33" s="20">
        <f t="shared" si="1"/>
        <v>28</v>
      </c>
      <c r="Q33" s="20">
        <f t="shared" si="1"/>
        <v>9</v>
      </c>
      <c r="R33" s="20">
        <f t="shared" si="1"/>
        <v>28</v>
      </c>
      <c r="S33" s="20">
        <f t="shared" si="1"/>
        <v>0</v>
      </c>
      <c r="T33" s="20">
        <f t="shared" si="1"/>
        <v>5</v>
      </c>
      <c r="U33" s="20">
        <f t="shared" si="1"/>
        <v>1</v>
      </c>
      <c r="V33" s="20">
        <v>2</v>
      </c>
      <c r="W33" s="20">
        <f aca="true" t="shared" si="2" ref="W33:AF33">SUM(W4:W32)</f>
        <v>1</v>
      </c>
      <c r="X33" s="20">
        <f t="shared" si="2"/>
        <v>3</v>
      </c>
      <c r="Y33" s="20">
        <f t="shared" si="2"/>
        <v>2</v>
      </c>
      <c r="Z33" s="20">
        <f t="shared" si="2"/>
        <v>4</v>
      </c>
      <c r="AA33" s="20">
        <f t="shared" si="2"/>
        <v>1</v>
      </c>
      <c r="AB33" s="20">
        <f t="shared" si="2"/>
        <v>1</v>
      </c>
      <c r="AC33" s="20">
        <f t="shared" si="2"/>
        <v>5</v>
      </c>
      <c r="AD33" s="20">
        <f t="shared" si="2"/>
        <v>0</v>
      </c>
      <c r="AE33" s="20">
        <f t="shared" si="2"/>
        <v>2</v>
      </c>
      <c r="AF33" s="20">
        <f t="shared" si="2"/>
        <v>1</v>
      </c>
      <c r="AG33" s="20">
        <v>2</v>
      </c>
      <c r="AH33" s="20">
        <f>SUM(AH4:AH32)</f>
        <v>4</v>
      </c>
      <c r="AI33" s="20">
        <f>SUM(AI4:AI32)</f>
        <v>1</v>
      </c>
      <c r="AJ33" s="20">
        <f>SUM(AJ4:AJ32)</f>
        <v>1</v>
      </c>
      <c r="AK33" s="20">
        <f>SUM(AK4:AK32)</f>
        <v>0</v>
      </c>
      <c r="AL33" s="20">
        <f>SUM(AL4:AL32)</f>
        <v>348</v>
      </c>
    </row>
    <row r="34" spans="1:38" ht="19.5" customHeight="1">
      <c r="A34" s="4">
        <f>SUM(A32+1)</f>
        <v>38</v>
      </c>
      <c r="B34" s="3" t="s">
        <v>55</v>
      </c>
      <c r="C34" s="19"/>
      <c r="D34" s="19"/>
      <c r="E34" s="19">
        <v>2</v>
      </c>
      <c r="F34" s="19">
        <v>2</v>
      </c>
      <c r="G34" s="19">
        <v>2</v>
      </c>
      <c r="H34" s="19">
        <v>1</v>
      </c>
      <c r="I34" s="19"/>
      <c r="J34" s="19">
        <v>7</v>
      </c>
      <c r="K34" s="19">
        <v>2</v>
      </c>
      <c r="L34" s="19">
        <v>6</v>
      </c>
      <c r="M34" s="19">
        <v>1</v>
      </c>
      <c r="N34" s="19">
        <v>5</v>
      </c>
      <c r="O34" s="19">
        <v>2</v>
      </c>
      <c r="P34" s="19">
        <v>6</v>
      </c>
      <c r="Q34" s="19"/>
      <c r="R34" s="19">
        <v>5</v>
      </c>
      <c r="S34" s="19">
        <v>2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>
        <v>1</v>
      </c>
      <c r="AE34" s="19"/>
      <c r="AF34" s="19"/>
      <c r="AG34" s="19"/>
      <c r="AH34" s="19"/>
      <c r="AI34" s="19"/>
      <c r="AJ34" s="19"/>
      <c r="AK34" s="24">
        <v>11</v>
      </c>
      <c r="AL34" s="20">
        <f>SUM(C34:AK34)</f>
        <v>55</v>
      </c>
    </row>
    <row r="35" spans="1:38" ht="16.5" customHeight="1">
      <c r="A35" s="4">
        <f>SUM(A34+1)</f>
        <v>39</v>
      </c>
      <c r="B35" s="3" t="s">
        <v>56</v>
      </c>
      <c r="C35" s="19"/>
      <c r="D35" s="19"/>
      <c r="E35" s="19"/>
      <c r="F35" s="19"/>
      <c r="G35" s="19"/>
      <c r="H35" s="19"/>
      <c r="I35" s="19"/>
      <c r="J35" s="19">
        <v>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20">
        <f>SUM(C35:AK35)</f>
        <v>2</v>
      </c>
    </row>
    <row r="36" spans="1:38" ht="16.5" customHeight="1">
      <c r="A36" s="4">
        <v>40</v>
      </c>
      <c r="B36" s="3" t="s">
        <v>57</v>
      </c>
      <c r="C36" s="19"/>
      <c r="D36" s="19">
        <v>2</v>
      </c>
      <c r="E36" s="19"/>
      <c r="F36" s="19"/>
      <c r="G36" s="19"/>
      <c r="H36" s="19"/>
      <c r="I36" s="19">
        <v>1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0">
        <f>SUM(C36:AK36)</f>
        <v>3</v>
      </c>
    </row>
    <row r="37" spans="1:38" ht="17.25" customHeight="1">
      <c r="A37" s="4">
        <v>41</v>
      </c>
      <c r="B37" s="3" t="s">
        <v>58</v>
      </c>
      <c r="C37" s="19"/>
      <c r="D37" s="19">
        <v>2</v>
      </c>
      <c r="E37" s="19"/>
      <c r="F37" s="19"/>
      <c r="G37" s="19"/>
      <c r="H37" s="19"/>
      <c r="I37" s="19">
        <v>5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0">
        <f>SUM(C37:AK37)</f>
        <v>7</v>
      </c>
    </row>
    <row r="38" spans="1:38" ht="15.75">
      <c r="A38" s="4">
        <f>SUM(A37+1)</f>
        <v>42</v>
      </c>
      <c r="B38" s="3" t="s">
        <v>59</v>
      </c>
      <c r="C38" s="19"/>
      <c r="D38" s="19">
        <v>1</v>
      </c>
      <c r="E38" s="19"/>
      <c r="F38" s="19"/>
      <c r="G38" s="19"/>
      <c r="H38" s="19"/>
      <c r="I38" s="19">
        <v>1</v>
      </c>
      <c r="J38" s="19"/>
      <c r="K38" s="19"/>
      <c r="L38" s="19"/>
      <c r="M38" s="19"/>
      <c r="N38" s="19"/>
      <c r="O38" s="19"/>
      <c r="P38" s="19"/>
      <c r="Q38" s="19"/>
      <c r="R38" s="19"/>
      <c r="S38" s="19">
        <v>2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20">
        <f>SUM(C38:AK38)</f>
        <v>4</v>
      </c>
    </row>
    <row r="39" spans="1:38" ht="21" customHeight="1">
      <c r="A39" s="17"/>
      <c r="B39" s="16" t="s">
        <v>61</v>
      </c>
      <c r="C39" s="20">
        <f aca="true" t="shared" si="3" ref="C39:AL39">SUM(C34:C38)</f>
        <v>0</v>
      </c>
      <c r="D39" s="20">
        <f t="shared" si="3"/>
        <v>5</v>
      </c>
      <c r="E39" s="20">
        <f t="shared" si="3"/>
        <v>2</v>
      </c>
      <c r="F39" s="20">
        <f t="shared" si="3"/>
        <v>2</v>
      </c>
      <c r="G39" s="20">
        <f t="shared" si="3"/>
        <v>2</v>
      </c>
      <c r="H39" s="20">
        <f t="shared" si="3"/>
        <v>1</v>
      </c>
      <c r="I39" s="20">
        <f t="shared" si="3"/>
        <v>7</v>
      </c>
      <c r="J39" s="20">
        <f t="shared" si="3"/>
        <v>9</v>
      </c>
      <c r="K39" s="20">
        <f t="shared" si="3"/>
        <v>2</v>
      </c>
      <c r="L39" s="20">
        <f t="shared" si="3"/>
        <v>6</v>
      </c>
      <c r="M39" s="20">
        <f t="shared" si="3"/>
        <v>1</v>
      </c>
      <c r="N39" s="20">
        <f t="shared" si="3"/>
        <v>5</v>
      </c>
      <c r="O39" s="20">
        <f t="shared" si="3"/>
        <v>2</v>
      </c>
      <c r="P39" s="20">
        <f t="shared" si="3"/>
        <v>6</v>
      </c>
      <c r="Q39" s="20">
        <f t="shared" si="3"/>
        <v>0</v>
      </c>
      <c r="R39" s="20">
        <f t="shared" si="3"/>
        <v>5</v>
      </c>
      <c r="S39" s="20">
        <f t="shared" si="3"/>
        <v>4</v>
      </c>
      <c r="T39" s="20">
        <f t="shared" si="3"/>
        <v>0</v>
      </c>
      <c r="U39" s="20">
        <f t="shared" si="3"/>
        <v>0</v>
      </c>
      <c r="V39" s="20">
        <f t="shared" si="3"/>
        <v>0</v>
      </c>
      <c r="W39" s="20">
        <f t="shared" si="3"/>
        <v>0</v>
      </c>
      <c r="X39" s="20">
        <f t="shared" si="3"/>
        <v>0</v>
      </c>
      <c r="Y39" s="20">
        <f t="shared" si="3"/>
        <v>0</v>
      </c>
      <c r="Z39" s="20">
        <f t="shared" si="3"/>
        <v>0</v>
      </c>
      <c r="AA39" s="20">
        <f t="shared" si="3"/>
        <v>0</v>
      </c>
      <c r="AB39" s="20">
        <f t="shared" si="3"/>
        <v>0</v>
      </c>
      <c r="AC39" s="20">
        <f t="shared" si="3"/>
        <v>0</v>
      </c>
      <c r="AD39" s="20">
        <f t="shared" si="3"/>
        <v>1</v>
      </c>
      <c r="AE39" s="20">
        <f t="shared" si="3"/>
        <v>0</v>
      </c>
      <c r="AF39" s="20">
        <f t="shared" si="3"/>
        <v>0</v>
      </c>
      <c r="AG39" s="20">
        <f t="shared" si="3"/>
        <v>0</v>
      </c>
      <c r="AH39" s="20">
        <f t="shared" si="3"/>
        <v>0</v>
      </c>
      <c r="AI39" s="20">
        <f t="shared" si="3"/>
        <v>0</v>
      </c>
      <c r="AJ39" s="20">
        <f t="shared" si="3"/>
        <v>0</v>
      </c>
      <c r="AK39" s="25">
        <f t="shared" si="3"/>
        <v>11</v>
      </c>
      <c r="AL39" s="20">
        <f t="shared" si="3"/>
        <v>71</v>
      </c>
    </row>
    <row r="40" spans="2:38" ht="28.5" customHeight="1">
      <c r="B40" s="18" t="s">
        <v>60</v>
      </c>
      <c r="C40" s="20">
        <f aca="true" t="shared" si="4" ref="C40:AL40">SUM(C33+C39)</f>
        <v>8</v>
      </c>
      <c r="D40" s="20">
        <f t="shared" si="4"/>
        <v>22</v>
      </c>
      <c r="E40" s="20">
        <f t="shared" si="4"/>
        <v>15</v>
      </c>
      <c r="F40" s="20">
        <f t="shared" si="4"/>
        <v>19</v>
      </c>
      <c r="G40" s="20">
        <f t="shared" si="4"/>
        <v>21</v>
      </c>
      <c r="H40" s="20">
        <f t="shared" si="4"/>
        <v>11</v>
      </c>
      <c r="I40" s="20">
        <f t="shared" si="4"/>
        <v>30</v>
      </c>
      <c r="J40" s="20">
        <f t="shared" si="4"/>
        <v>51</v>
      </c>
      <c r="K40" s="20">
        <f t="shared" si="4"/>
        <v>12</v>
      </c>
      <c r="L40" s="20">
        <f t="shared" si="4"/>
        <v>38</v>
      </c>
      <c r="M40" s="20">
        <f t="shared" si="4"/>
        <v>12</v>
      </c>
      <c r="N40" s="20">
        <f t="shared" si="4"/>
        <v>35</v>
      </c>
      <c r="O40" s="20">
        <f t="shared" si="4"/>
        <v>17</v>
      </c>
      <c r="P40" s="20">
        <f t="shared" si="4"/>
        <v>34</v>
      </c>
      <c r="Q40" s="20">
        <f t="shared" si="4"/>
        <v>9</v>
      </c>
      <c r="R40" s="20">
        <f t="shared" si="4"/>
        <v>33</v>
      </c>
      <c r="S40" s="20">
        <f t="shared" si="4"/>
        <v>4</v>
      </c>
      <c r="T40" s="20">
        <f t="shared" si="4"/>
        <v>5</v>
      </c>
      <c r="U40" s="20">
        <f t="shared" si="4"/>
        <v>1</v>
      </c>
      <c r="V40" s="20">
        <f t="shared" si="4"/>
        <v>2</v>
      </c>
      <c r="W40" s="20">
        <f t="shared" si="4"/>
        <v>1</v>
      </c>
      <c r="X40" s="20">
        <f t="shared" si="4"/>
        <v>3</v>
      </c>
      <c r="Y40" s="20">
        <f t="shared" si="4"/>
        <v>2</v>
      </c>
      <c r="Z40" s="20">
        <f t="shared" si="4"/>
        <v>4</v>
      </c>
      <c r="AA40" s="20">
        <f t="shared" si="4"/>
        <v>1</v>
      </c>
      <c r="AB40" s="20">
        <f t="shared" si="4"/>
        <v>1</v>
      </c>
      <c r="AC40" s="20">
        <f t="shared" si="4"/>
        <v>5</v>
      </c>
      <c r="AD40" s="20">
        <f t="shared" si="4"/>
        <v>1</v>
      </c>
      <c r="AE40" s="20">
        <f t="shared" si="4"/>
        <v>2</v>
      </c>
      <c r="AF40" s="20">
        <f t="shared" si="4"/>
        <v>1</v>
      </c>
      <c r="AG40" s="20">
        <f t="shared" si="4"/>
        <v>2</v>
      </c>
      <c r="AH40" s="20">
        <f t="shared" si="4"/>
        <v>4</v>
      </c>
      <c r="AI40" s="20">
        <f t="shared" si="4"/>
        <v>1</v>
      </c>
      <c r="AJ40" s="20">
        <f t="shared" si="4"/>
        <v>1</v>
      </c>
      <c r="AK40" s="25">
        <f t="shared" si="4"/>
        <v>11</v>
      </c>
      <c r="AL40" s="20">
        <f t="shared" si="4"/>
        <v>419</v>
      </c>
    </row>
  </sheetData>
  <sheetProtection/>
  <mergeCells count="4">
    <mergeCell ref="A2:A3"/>
    <mergeCell ref="B2:B3"/>
    <mergeCell ref="C2:AL2"/>
    <mergeCell ref="A1:AL1"/>
  </mergeCells>
  <printOptions/>
  <pageMargins left="0.1968503937007874" right="0.1968503937007874" top="0.1968503937007874" bottom="0.15748031496062992" header="0.196850393700787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2019-11-19T06:33:21Z</cp:lastPrinted>
  <dcterms:created xsi:type="dcterms:W3CDTF">1996-10-08T23:32:33Z</dcterms:created>
  <dcterms:modified xsi:type="dcterms:W3CDTF">2021-01-11T07:37:59Z</dcterms:modified>
  <cp:category/>
  <cp:version/>
  <cp:contentType/>
  <cp:contentStatus/>
</cp:coreProperties>
</file>